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iles\犬関連\広報ツール\オーダーシート\"/>
    </mc:Choice>
  </mc:AlternateContent>
  <bookViews>
    <workbookView xWindow="0" yWindow="0" windowWidth="24090" windowHeight="10725"/>
  </bookViews>
  <sheets>
    <sheet name="ペットフード" sheetId="2" r:id="rId1"/>
    <sheet name="おやつ" sheetId="4" r:id="rId2"/>
    <sheet name="日常品" sheetId="7" r:id="rId3"/>
    <sheet name="注文シート（フード）DL用" sheetId="13" r:id="rId4"/>
    <sheet name="注文シート (おやつ・用品）DL用" sheetId="11" r:id="rId5"/>
  </sheets>
  <definedNames>
    <definedName name="_xlnm.Print_Area" localSheetId="1">おやつ!$A$1:$F$37</definedName>
    <definedName name="_xlnm.Print_Area" localSheetId="4">'注文シート (おやつ・用品）DL用'!$A$1:$K$63</definedName>
    <definedName name="_xlnm.Print_Area" localSheetId="3">'注文シート（フード）DL用'!$A$1:$L$39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3" l="1"/>
  <c r="J12" i="13" s="1"/>
  <c r="I13" i="13"/>
  <c r="J13" i="13"/>
  <c r="L13" i="13" s="1"/>
  <c r="K13" i="13"/>
  <c r="I14" i="13"/>
  <c r="J14" i="13" s="1"/>
  <c r="I15" i="13"/>
  <c r="J15" i="13"/>
  <c r="L15" i="13" s="1"/>
  <c r="K15" i="13"/>
  <c r="I16" i="13"/>
  <c r="J16" i="13" s="1"/>
  <c r="I17" i="13"/>
  <c r="J17" i="13"/>
  <c r="L17" i="13" s="1"/>
  <c r="K17" i="13"/>
  <c r="I18" i="13"/>
  <c r="J18" i="13" s="1"/>
  <c r="I19" i="13"/>
  <c r="J19" i="13"/>
  <c r="L19" i="13" s="1"/>
  <c r="K19" i="13"/>
  <c r="I20" i="13"/>
  <c r="J20" i="13" s="1"/>
  <c r="I21" i="13"/>
  <c r="J21" i="13"/>
  <c r="L21" i="13" s="1"/>
  <c r="K21" i="13"/>
  <c r="I22" i="13"/>
  <c r="J22" i="13" s="1"/>
  <c r="I23" i="13"/>
  <c r="J23" i="13"/>
  <c r="L23" i="13" s="1"/>
  <c r="K23" i="13"/>
  <c r="I24" i="13"/>
  <c r="J24" i="13" s="1"/>
  <c r="I25" i="13"/>
  <c r="J25" i="13"/>
  <c r="L25" i="13" s="1"/>
  <c r="K25" i="13"/>
  <c r="I26" i="13"/>
  <c r="J26" i="13" s="1"/>
  <c r="I27" i="13"/>
  <c r="J27" i="13"/>
  <c r="L27" i="13" s="1"/>
  <c r="K27" i="13"/>
  <c r="I28" i="13"/>
  <c r="J28" i="13" s="1"/>
  <c r="I29" i="13"/>
  <c r="J29" i="13"/>
  <c r="L29" i="13" s="1"/>
  <c r="K29" i="13"/>
  <c r="I30" i="13"/>
  <c r="J30" i="13" s="1"/>
  <c r="I11" i="13"/>
  <c r="J11" i="13" s="1"/>
  <c r="I32" i="13"/>
  <c r="J32" i="13" s="1"/>
  <c r="K11" i="13" l="1"/>
  <c r="L11" i="13" s="1"/>
  <c r="K28" i="13"/>
  <c r="L28" i="13" s="1"/>
  <c r="K24" i="13"/>
  <c r="L24" i="13"/>
  <c r="K20" i="13"/>
  <c r="L20" i="13"/>
  <c r="K16" i="13"/>
  <c r="L16" i="13" s="1"/>
  <c r="K12" i="13"/>
  <c r="L12" i="13" s="1"/>
  <c r="K26" i="13"/>
  <c r="L26" i="13" s="1"/>
  <c r="K14" i="13"/>
  <c r="L14" i="13" s="1"/>
  <c r="K30" i="13"/>
  <c r="L30" i="13" s="1"/>
  <c r="L22" i="13"/>
  <c r="K22" i="13"/>
  <c r="K18" i="13"/>
  <c r="L18" i="13"/>
  <c r="K32" i="13"/>
  <c r="L32" i="13" s="1"/>
  <c r="K56" i="11"/>
  <c r="J56" i="11"/>
  <c r="I56" i="11"/>
  <c r="H56" i="11"/>
  <c r="H54" i="11"/>
  <c r="I54" i="11" s="1"/>
  <c r="K53" i="11"/>
  <c r="J53" i="11"/>
  <c r="I53" i="11"/>
  <c r="H53" i="11"/>
  <c r="K52" i="11"/>
  <c r="J52" i="11"/>
  <c r="I52" i="11"/>
  <c r="H52" i="11"/>
  <c r="K51" i="11"/>
  <c r="J51" i="11"/>
  <c r="I51" i="11"/>
  <c r="H51" i="11"/>
  <c r="K50" i="11"/>
  <c r="J50" i="11"/>
  <c r="I50" i="11"/>
  <c r="H50" i="11"/>
  <c r="K49" i="11"/>
  <c r="J49" i="11"/>
  <c r="I49" i="11"/>
  <c r="H49" i="11"/>
  <c r="K48" i="11"/>
  <c r="J48" i="11"/>
  <c r="I48" i="11"/>
  <c r="H48" i="11"/>
  <c r="K47" i="11"/>
  <c r="J47" i="11"/>
  <c r="I47" i="11"/>
  <c r="H47" i="11"/>
  <c r="K46" i="11"/>
  <c r="J46" i="11"/>
  <c r="I46" i="11"/>
  <c r="H46" i="11"/>
  <c r="K45" i="11"/>
  <c r="J45" i="11"/>
  <c r="I45" i="11"/>
  <c r="H45" i="11"/>
  <c r="K44" i="11"/>
  <c r="J44" i="11"/>
  <c r="I44" i="11"/>
  <c r="H44" i="11"/>
  <c r="K43" i="11"/>
  <c r="J43" i="11"/>
  <c r="I43" i="11"/>
  <c r="H43" i="11"/>
  <c r="K42" i="11"/>
  <c r="J42" i="11"/>
  <c r="I42" i="11"/>
  <c r="H42" i="11"/>
  <c r="K41" i="11"/>
  <c r="J41" i="11"/>
  <c r="I41" i="11"/>
  <c r="H41" i="11"/>
  <c r="K40" i="11"/>
  <c r="J40" i="11"/>
  <c r="I40" i="11"/>
  <c r="H40" i="11"/>
  <c r="K39" i="11"/>
  <c r="J39" i="11"/>
  <c r="I39" i="11"/>
  <c r="H39" i="11"/>
  <c r="K38" i="11"/>
  <c r="J38" i="11"/>
  <c r="I38" i="11"/>
  <c r="H38" i="11"/>
  <c r="K37" i="11"/>
  <c r="J37" i="11"/>
  <c r="I37" i="11"/>
  <c r="H37" i="11"/>
  <c r="K36" i="11"/>
  <c r="J36" i="11"/>
  <c r="I36" i="11"/>
  <c r="H36" i="11"/>
  <c r="H35" i="11"/>
  <c r="I35" i="11" s="1"/>
  <c r="K29" i="11"/>
  <c r="J29" i="11"/>
  <c r="I29" i="11"/>
  <c r="H29" i="11"/>
  <c r="H27" i="11"/>
  <c r="I27" i="11" s="1"/>
  <c r="K26" i="11"/>
  <c r="J26" i="11"/>
  <c r="I26" i="11"/>
  <c r="H26" i="11"/>
  <c r="K25" i="11"/>
  <c r="J25" i="11"/>
  <c r="I25" i="11"/>
  <c r="H25" i="11"/>
  <c r="K24" i="11"/>
  <c r="J24" i="11"/>
  <c r="I24" i="11"/>
  <c r="H24" i="11"/>
  <c r="K23" i="11"/>
  <c r="J23" i="11"/>
  <c r="I23" i="11"/>
  <c r="H23" i="11"/>
  <c r="K22" i="11"/>
  <c r="J22" i="11"/>
  <c r="I22" i="11"/>
  <c r="H22" i="11"/>
  <c r="K21" i="11"/>
  <c r="J21" i="11"/>
  <c r="I21" i="11"/>
  <c r="H21" i="11"/>
  <c r="K20" i="11"/>
  <c r="J20" i="11"/>
  <c r="I20" i="11"/>
  <c r="H20" i="11"/>
  <c r="K19" i="11"/>
  <c r="J19" i="11"/>
  <c r="I19" i="11"/>
  <c r="H19" i="11"/>
  <c r="K18" i="11"/>
  <c r="J18" i="11"/>
  <c r="I18" i="11"/>
  <c r="H18" i="11"/>
  <c r="K17" i="11"/>
  <c r="J17" i="11"/>
  <c r="I17" i="11"/>
  <c r="H17" i="11"/>
  <c r="K16" i="11"/>
  <c r="J16" i="11"/>
  <c r="I16" i="11"/>
  <c r="H16" i="11"/>
  <c r="K15" i="11"/>
  <c r="J15" i="11"/>
  <c r="I15" i="11"/>
  <c r="H15" i="11"/>
  <c r="K14" i="11"/>
  <c r="J14" i="11"/>
  <c r="I14" i="11"/>
  <c r="H14" i="11"/>
  <c r="K13" i="11"/>
  <c r="J13" i="11"/>
  <c r="I13" i="11"/>
  <c r="H13" i="11"/>
  <c r="K12" i="11"/>
  <c r="J12" i="11"/>
  <c r="I12" i="11"/>
  <c r="H12" i="11"/>
  <c r="K11" i="11"/>
  <c r="J11" i="11"/>
  <c r="I11" i="11"/>
  <c r="H11" i="11"/>
  <c r="K10" i="11"/>
  <c r="J10" i="11"/>
  <c r="I10" i="11"/>
  <c r="H10" i="11"/>
  <c r="K9" i="11"/>
  <c r="J9" i="11"/>
  <c r="I9" i="11"/>
  <c r="H9" i="11"/>
  <c r="H8" i="11"/>
  <c r="I8" i="11" s="1"/>
  <c r="L33" i="13" l="1"/>
  <c r="J54" i="11"/>
  <c r="K54" i="11" s="1"/>
  <c r="J35" i="11"/>
  <c r="K35" i="11" s="1"/>
  <c r="J27" i="11"/>
  <c r="K27" i="11" s="1"/>
  <c r="J8" i="11"/>
  <c r="K8" i="11" s="1"/>
  <c r="J6" i="11"/>
  <c r="K57" i="11" l="1"/>
  <c r="K31" i="11"/>
</calcChain>
</file>

<file path=xl/sharedStrings.xml><?xml version="1.0" encoding="utf-8"?>
<sst xmlns="http://schemas.openxmlformats.org/spreadsheetml/2006/main" count="771" uniqueCount="466">
  <si>
    <t>画像</t>
    <rPh sb="0" eb="2">
      <t>ガゾウ</t>
    </rPh>
    <phoneticPr fontId="2"/>
  </si>
  <si>
    <t>商品名</t>
    <rPh sb="0" eb="2">
      <t>ショウヒン</t>
    </rPh>
    <rPh sb="2" eb="3">
      <t>メイ</t>
    </rPh>
    <phoneticPr fontId="2"/>
  </si>
  <si>
    <t>商品説明</t>
    <rPh sb="0" eb="2">
      <t>ショウヒン</t>
    </rPh>
    <rPh sb="2" eb="4">
      <t>セツメイ</t>
    </rPh>
    <phoneticPr fontId="2"/>
  </si>
  <si>
    <t>パピー</t>
    <phoneticPr fontId="2"/>
  </si>
  <si>
    <t>340ｇ</t>
    <phoneticPr fontId="2"/>
  </si>
  <si>
    <t>2Kg</t>
    <phoneticPr fontId="2"/>
  </si>
  <si>
    <t>5.9Kg</t>
    <phoneticPr fontId="2"/>
  </si>
  <si>
    <t>11.3Kg</t>
    <phoneticPr fontId="2"/>
  </si>
  <si>
    <t>パピー・ラージ</t>
    <phoneticPr fontId="2"/>
  </si>
  <si>
    <t>企業・団体名</t>
    <rPh sb="0" eb="2">
      <t>キギョウ</t>
    </rPh>
    <rPh sb="3" eb="5">
      <t>ダンタイ</t>
    </rPh>
    <rPh sb="5" eb="6">
      <t>メイ</t>
    </rPh>
    <phoneticPr fontId="2"/>
  </si>
  <si>
    <t>注文者名</t>
    <rPh sb="0" eb="2">
      <t>チュウモン</t>
    </rPh>
    <rPh sb="2" eb="3">
      <t>シャ</t>
    </rPh>
    <rPh sb="3" eb="4">
      <t>メイ</t>
    </rPh>
    <phoneticPr fontId="2"/>
  </si>
  <si>
    <t>ブランド</t>
    <phoneticPr fontId="2"/>
  </si>
  <si>
    <t>品名</t>
    <rPh sb="0" eb="2">
      <t>ヒンメイ</t>
    </rPh>
    <phoneticPr fontId="2"/>
  </si>
  <si>
    <t>サイズ</t>
    <phoneticPr fontId="2"/>
  </si>
  <si>
    <t>個数</t>
    <rPh sb="0" eb="2">
      <t>コスウ</t>
    </rPh>
    <phoneticPr fontId="2"/>
  </si>
  <si>
    <t>単価</t>
    <rPh sb="0" eb="2">
      <t>タンカ</t>
    </rPh>
    <phoneticPr fontId="2"/>
  </si>
  <si>
    <t>小計</t>
    <rPh sb="0" eb="1">
      <t>ショウ</t>
    </rPh>
    <rPh sb="1" eb="2">
      <t>ケイ</t>
    </rPh>
    <phoneticPr fontId="2"/>
  </si>
  <si>
    <t>No</t>
    <phoneticPr fontId="2"/>
  </si>
  <si>
    <t>001</t>
    <phoneticPr fontId="2"/>
  </si>
  <si>
    <t>002</t>
  </si>
  <si>
    <t>003</t>
  </si>
  <si>
    <t>004</t>
  </si>
  <si>
    <t>005</t>
  </si>
  <si>
    <t>006</t>
  </si>
  <si>
    <t>007</t>
  </si>
  <si>
    <t>008</t>
  </si>
  <si>
    <t>消費税</t>
    <rPh sb="0" eb="3">
      <t>ショウヒゼイ</t>
    </rPh>
    <phoneticPr fontId="2"/>
  </si>
  <si>
    <t>総額</t>
    <rPh sb="0" eb="2">
      <t>ソウガク</t>
    </rPh>
    <phoneticPr fontId="2"/>
  </si>
  <si>
    <t>犬とくらす株式会社</t>
    <rPh sb="0" eb="1">
      <t>イヌ</t>
    </rPh>
    <rPh sb="5" eb="7">
      <t>カブシキ</t>
    </rPh>
    <rPh sb="7" eb="9">
      <t>カイシャ</t>
    </rPh>
    <phoneticPr fontId="2"/>
  </si>
  <si>
    <t>朝山虎徹</t>
    <rPh sb="0" eb="2">
      <t>アサヤマ</t>
    </rPh>
    <rPh sb="2" eb="3">
      <t>トラ</t>
    </rPh>
    <rPh sb="3" eb="4">
      <t>テツ</t>
    </rPh>
    <phoneticPr fontId="2"/>
  </si>
  <si>
    <t>Fish4</t>
    <phoneticPr fontId="2"/>
  </si>
  <si>
    <t>フィネスト　サーモン</t>
    <phoneticPr fontId="2"/>
  </si>
  <si>
    <t>1.5Kg</t>
    <phoneticPr fontId="2"/>
  </si>
  <si>
    <t>15％オフ価格</t>
    <rPh sb="5" eb="7">
      <t>カカク</t>
    </rPh>
    <phoneticPr fontId="2"/>
  </si>
  <si>
    <t>オリジン</t>
    <phoneticPr fontId="2"/>
  </si>
  <si>
    <t>オリジナル</t>
    <phoneticPr fontId="2"/>
  </si>
  <si>
    <t>アカナ</t>
    <phoneticPr fontId="2"/>
  </si>
  <si>
    <t>総合計</t>
    <rPh sb="0" eb="1">
      <t>ソウ</t>
    </rPh>
    <rPh sb="1" eb="3">
      <t>ゴウケイ</t>
    </rPh>
    <phoneticPr fontId="2"/>
  </si>
  <si>
    <r>
      <t>ご注文シートでのオーダーは、</t>
    </r>
    <r>
      <rPr>
        <b/>
        <sz val="14"/>
        <color theme="1"/>
        <rFont val="ＭＳ Ｐゴシック"/>
        <family val="3"/>
        <charset val="128"/>
        <scheme val="minor"/>
      </rPr>
      <t>FAX:093-777-8853</t>
    </r>
    <r>
      <rPr>
        <sz val="14"/>
        <color theme="1"/>
        <rFont val="ＭＳ Ｐゴシック"/>
        <family val="2"/>
        <charset val="128"/>
        <scheme val="minor"/>
      </rPr>
      <t xml:space="preserve">
もしくは　order@lw-dogs.jp　まで</t>
    </r>
    <phoneticPr fontId="2"/>
  </si>
  <si>
    <t>例）</t>
    <rPh sb="0" eb="1">
      <t>レイ</t>
    </rPh>
    <phoneticPr fontId="2"/>
  </si>
  <si>
    <t>犬蔵太郎</t>
    <rPh sb="0" eb="1">
      <t>イヌ</t>
    </rPh>
    <rPh sb="1" eb="2">
      <t>クラ</t>
    </rPh>
    <rPh sb="2" eb="4">
      <t>タロウ</t>
    </rPh>
    <phoneticPr fontId="2"/>
  </si>
  <si>
    <t>シニア</t>
    <phoneticPr fontId="2"/>
  </si>
  <si>
    <t>フィット＆トリム</t>
    <phoneticPr fontId="2"/>
  </si>
  <si>
    <t>６フィッシュドッグ</t>
    <phoneticPr fontId="2"/>
  </si>
  <si>
    <t>レジオナルレッド</t>
    <phoneticPr fontId="2"/>
  </si>
  <si>
    <t>ツンドラドッグ</t>
    <phoneticPr fontId="2"/>
  </si>
  <si>
    <t>フィット＆トリム</t>
    <phoneticPr fontId="2"/>
  </si>
  <si>
    <t>犬用</t>
    <rPh sb="0" eb="2">
      <t>イヌヨウ</t>
    </rPh>
    <phoneticPr fontId="2"/>
  </si>
  <si>
    <t>猫用</t>
    <rPh sb="0" eb="2">
      <t>ネコヨウ</t>
    </rPh>
    <phoneticPr fontId="2"/>
  </si>
  <si>
    <t>1.8Kg</t>
    <phoneticPr fontId="2"/>
  </si>
  <si>
    <t>5.4Kg</t>
    <phoneticPr fontId="2"/>
  </si>
  <si>
    <t>ツンドラキャット</t>
    <phoneticPr fontId="2"/>
  </si>
  <si>
    <t>キャット＆キトゥン</t>
    <phoneticPr fontId="2"/>
  </si>
  <si>
    <t>６フィッシュキャット</t>
    <phoneticPr fontId="2"/>
  </si>
  <si>
    <t>レジオナルレッド　キャット</t>
    <phoneticPr fontId="2"/>
  </si>
  <si>
    <t>http://www.orijen.net/</t>
    <phoneticPr fontId="2"/>
  </si>
  <si>
    <t>小売価格（税抜き）</t>
    <rPh sb="0" eb="2">
      <t>コウリ</t>
    </rPh>
    <rPh sb="2" eb="4">
      <t>カカク</t>
    </rPh>
    <phoneticPr fontId="2"/>
  </si>
  <si>
    <t>http://acana.net/</t>
    <phoneticPr fontId="2"/>
  </si>
  <si>
    <t>パピー＆ジュニア</t>
    <phoneticPr fontId="2"/>
  </si>
  <si>
    <t>チキン＆グリーン</t>
    <phoneticPr fontId="2"/>
  </si>
  <si>
    <t>スポーツアジリティ</t>
    <phoneticPr fontId="2"/>
  </si>
  <si>
    <t>ライト＆フィット</t>
    <phoneticPr fontId="2"/>
  </si>
  <si>
    <t>6Kg</t>
    <phoneticPr fontId="2"/>
  </si>
  <si>
    <t>11.4Kg</t>
    <phoneticPr fontId="2"/>
  </si>
  <si>
    <t>WILD PRAIRIE DOG</t>
    <phoneticPr fontId="2"/>
  </si>
  <si>
    <t>PACIFICA DOG</t>
    <phoneticPr fontId="2"/>
  </si>
  <si>
    <t>GRASSLANDS DOG</t>
    <phoneticPr fontId="2"/>
  </si>
  <si>
    <t>RANCHLANDS DOG</t>
    <phoneticPr fontId="2"/>
  </si>
  <si>
    <t>GRASS-FED LAMB</t>
    <phoneticPr fontId="2"/>
  </si>
  <si>
    <t>YORKSHIRE PORK</t>
    <phoneticPr fontId="2"/>
  </si>
  <si>
    <t>PACIFIC PILCHARD</t>
    <phoneticPr fontId="2"/>
  </si>
  <si>
    <t>340g</t>
    <phoneticPr fontId="2"/>
  </si>
  <si>
    <t>Wild Prairie CAT</t>
    <phoneticPr fontId="2"/>
  </si>
  <si>
    <t>Pacifica CAT</t>
    <phoneticPr fontId="2"/>
  </si>
  <si>
    <t>Grasslands CAT</t>
    <phoneticPr fontId="2"/>
  </si>
  <si>
    <t>Ranchlands CAT</t>
    <phoneticPr fontId="2"/>
  </si>
  <si>
    <t>ブルーバッファロー</t>
    <phoneticPr fontId="2"/>
  </si>
  <si>
    <t>https://bluebuffalo.com/ja/</t>
    <phoneticPr fontId="2"/>
  </si>
  <si>
    <t>【ライフプロテクション・フォーミュラ】</t>
    <phoneticPr fontId="2"/>
  </si>
  <si>
    <t>800ｇ</t>
    <phoneticPr fontId="2"/>
  </si>
  <si>
    <t>900g</t>
    <phoneticPr fontId="2"/>
  </si>
  <si>
    <t>1.75Kg</t>
    <phoneticPr fontId="2"/>
  </si>
  <si>
    <t>2.5Kg</t>
    <phoneticPr fontId="2"/>
  </si>
  <si>
    <t>400g</t>
    <phoneticPr fontId="2"/>
  </si>
  <si>
    <t>フィッシュ4</t>
    <phoneticPr fontId="2"/>
  </si>
  <si>
    <t>http://addiction-japan.com/</t>
    <phoneticPr fontId="2"/>
  </si>
  <si>
    <t>【スーペリア】</t>
    <phoneticPr fontId="2"/>
  </si>
  <si>
    <t>400ｇ</t>
    <phoneticPr fontId="2"/>
  </si>
  <si>
    <t>3Kg</t>
    <phoneticPr fontId="2"/>
  </si>
  <si>
    <t>12Kg</t>
    <phoneticPr fontId="2"/>
  </si>
  <si>
    <t>パピー</t>
    <phoneticPr fontId="2"/>
  </si>
  <si>
    <t>アダルト</t>
    <phoneticPr fontId="2"/>
  </si>
  <si>
    <t>ウエイトコントロール</t>
    <phoneticPr fontId="2"/>
  </si>
  <si>
    <t>【フィネスト】</t>
    <phoneticPr fontId="2"/>
  </si>
  <si>
    <t>15Kg</t>
    <phoneticPr fontId="2"/>
  </si>
  <si>
    <t>オーシャンホワイトフィッシュ</t>
    <phoneticPr fontId="2"/>
  </si>
  <si>
    <t>サーモン</t>
    <phoneticPr fontId="2"/>
  </si>
  <si>
    <t>サーモン</t>
    <phoneticPr fontId="2"/>
  </si>
  <si>
    <t>サバ</t>
    <phoneticPr fontId="2"/>
  </si>
  <si>
    <t>イワシ</t>
    <phoneticPr fontId="2"/>
  </si>
  <si>
    <t>パピー</t>
    <phoneticPr fontId="2"/>
  </si>
  <si>
    <t>サーディン（イワシ）</t>
    <phoneticPr fontId="2"/>
  </si>
  <si>
    <t>アーテミス</t>
    <phoneticPr fontId="2"/>
  </si>
  <si>
    <t>http://www.kmt-dogfood.com/artemis/</t>
    <phoneticPr fontId="2"/>
  </si>
  <si>
    <t>【アガリスク】</t>
    <phoneticPr fontId="2"/>
  </si>
  <si>
    <t>1Kg</t>
    <phoneticPr fontId="2"/>
  </si>
  <si>
    <t>6.8Kg</t>
    <phoneticPr fontId="2"/>
  </si>
  <si>
    <t>13.6Kg</t>
    <phoneticPr fontId="2"/>
  </si>
  <si>
    <t>中粒</t>
    <rPh sb="0" eb="1">
      <t>チュウ</t>
    </rPh>
    <rPh sb="1" eb="2">
      <t>ツブ</t>
    </rPh>
    <phoneticPr fontId="2"/>
  </si>
  <si>
    <t>小粒</t>
    <rPh sb="0" eb="2">
      <t>コツブ</t>
    </rPh>
    <phoneticPr fontId="2"/>
  </si>
  <si>
    <t>ヘルシーウェイト小粒</t>
    <rPh sb="8" eb="10">
      <t>コツブ</t>
    </rPh>
    <phoneticPr fontId="2"/>
  </si>
  <si>
    <t>【オソピュアグレインフリー】</t>
    <phoneticPr fontId="2"/>
  </si>
  <si>
    <t>4.5Kg</t>
    <phoneticPr fontId="2"/>
  </si>
  <si>
    <t>9.9Kg</t>
    <phoneticPr fontId="2"/>
  </si>
  <si>
    <t>バイソン・ガルバンゾー</t>
    <phoneticPr fontId="2"/>
  </si>
  <si>
    <t>ダック・ガルバンゾー</t>
    <phoneticPr fontId="2"/>
  </si>
  <si>
    <t>サーモン・ガルバンゾー（中粒）</t>
    <rPh sb="12" eb="13">
      <t>チュウ</t>
    </rPh>
    <rPh sb="13" eb="14">
      <t>ツブ</t>
    </rPh>
    <phoneticPr fontId="2"/>
  </si>
  <si>
    <t>サーモン・ガルバンゾー（小粒）</t>
    <rPh sb="12" eb="13">
      <t>ショウ</t>
    </rPh>
    <rPh sb="13" eb="14">
      <t>ツブ</t>
    </rPh>
    <phoneticPr fontId="2"/>
  </si>
  <si>
    <t>【フレッシュミックス】</t>
    <phoneticPr fontId="2"/>
  </si>
  <si>
    <t>スモールブリードパピー</t>
    <phoneticPr fontId="2"/>
  </si>
  <si>
    <t>スモールブリードアダルト</t>
    <phoneticPr fontId="2"/>
  </si>
  <si>
    <t>アダルトドッグ</t>
    <phoneticPr fontId="2"/>
  </si>
  <si>
    <t>ウェイトマネジメントアダルト</t>
    <phoneticPr fontId="2"/>
  </si>
  <si>
    <t>ウェイトマネジメントシニア</t>
    <phoneticPr fontId="2"/>
  </si>
  <si>
    <t>ナチュラリーフレッシュ</t>
    <phoneticPr fontId="2"/>
  </si>
  <si>
    <t>2.27Kg</t>
    <phoneticPr fontId="2"/>
  </si>
  <si>
    <t>2.27K×2</t>
    <phoneticPr fontId="2"/>
  </si>
  <si>
    <t>2.27K×4</t>
    <phoneticPr fontId="2"/>
  </si>
  <si>
    <t>チキン・ダック</t>
    <phoneticPr fontId="2"/>
  </si>
  <si>
    <t>ポーク・ビーフ</t>
    <phoneticPr fontId="2"/>
  </si>
  <si>
    <t>ターキー・ラビット</t>
    <phoneticPr fontId="2"/>
  </si>
  <si>
    <t>チキン・ダック（小粒）</t>
    <rPh sb="8" eb="10">
      <t>コツブ</t>
    </rPh>
    <phoneticPr fontId="2"/>
  </si>
  <si>
    <t>キアオラ</t>
    <phoneticPr fontId="2"/>
  </si>
  <si>
    <t>http://backtobasics.jp/kiaora</t>
    <phoneticPr fontId="2"/>
  </si>
  <si>
    <t>450ｇ</t>
    <phoneticPr fontId="2"/>
  </si>
  <si>
    <t>900ｇ</t>
    <phoneticPr fontId="2"/>
  </si>
  <si>
    <t>2.7Kg</t>
    <phoneticPr fontId="2"/>
  </si>
  <si>
    <t>5Kg</t>
    <phoneticPr fontId="2"/>
  </si>
  <si>
    <t>9.5Kg</t>
    <phoneticPr fontId="2"/>
  </si>
  <si>
    <t>ベニソン</t>
    <phoneticPr fontId="2"/>
  </si>
  <si>
    <t>ラム</t>
    <phoneticPr fontId="2"/>
  </si>
  <si>
    <t>グラスフェッドビーフ</t>
    <phoneticPr fontId="2"/>
  </si>
  <si>
    <t>ジウィピーク</t>
    <phoneticPr fontId="2"/>
  </si>
  <si>
    <t>http://ziwipeak-jp.com/</t>
    <phoneticPr fontId="2"/>
  </si>
  <si>
    <t>【エアドライ・ドッグフード】</t>
    <phoneticPr fontId="2"/>
  </si>
  <si>
    <t>454ｇ</t>
    <phoneticPr fontId="2"/>
  </si>
  <si>
    <t>グラスフェッド・ビーフ</t>
    <phoneticPr fontId="2"/>
  </si>
  <si>
    <t>ＮＺマッカロー＆ラム</t>
    <phoneticPr fontId="2"/>
  </si>
  <si>
    <t>ベニソン</t>
    <phoneticPr fontId="2"/>
  </si>
  <si>
    <t>【エアドライ・キャットフード】</t>
    <phoneticPr fontId="2"/>
  </si>
  <si>
    <t>ＮＺマッカロー＆ラム　</t>
    <phoneticPr fontId="2"/>
  </si>
  <si>
    <t>ラム</t>
    <phoneticPr fontId="2"/>
  </si>
  <si>
    <t>グラスフェッド・ビーフ</t>
    <phoneticPr fontId="2"/>
  </si>
  <si>
    <t>リガロ</t>
    <phoneticPr fontId="2"/>
  </si>
  <si>
    <t>http://www.rigalo.jp/</t>
    <phoneticPr fontId="2"/>
  </si>
  <si>
    <t>3.6Kg</t>
    <phoneticPr fontId="2"/>
  </si>
  <si>
    <t>5.8Kg</t>
    <phoneticPr fontId="2"/>
  </si>
  <si>
    <t>ハイプロテイン　ターキー</t>
    <phoneticPr fontId="2"/>
  </si>
  <si>
    <t>ハイプロテイン　ラム</t>
    <phoneticPr fontId="2"/>
  </si>
  <si>
    <t>フィッシュ</t>
    <phoneticPr fontId="2"/>
  </si>
  <si>
    <t>ソルビダ</t>
    <phoneticPr fontId="2"/>
  </si>
  <si>
    <t>http://www.solvida.jp/</t>
    <phoneticPr fontId="2"/>
  </si>
  <si>
    <t>肥満犬用（ライト）</t>
    <phoneticPr fontId="2"/>
  </si>
  <si>
    <t>７歳以上用（シニア）</t>
    <phoneticPr fontId="2"/>
  </si>
  <si>
    <t>子犬用（パピー）</t>
    <phoneticPr fontId="2"/>
  </si>
  <si>
    <t>成犬用（アダルト小粒）</t>
    <phoneticPr fontId="2"/>
  </si>
  <si>
    <t>中粒（アダルト中粒）</t>
    <phoneticPr fontId="2"/>
  </si>
  <si>
    <t>(国産）レガールファクトリー</t>
    <phoneticPr fontId="2"/>
  </si>
  <si>
    <t>http://regalfactory.ocnk.net/</t>
    <phoneticPr fontId="2"/>
  </si>
  <si>
    <t>【国産無添加シェフドッグ】</t>
  </si>
  <si>
    <t>オールミックス（小粒）or（大粒）</t>
    <rPh sb="8" eb="10">
      <t>コツブ</t>
    </rPh>
    <rPh sb="14" eb="16">
      <t>オオツブ</t>
    </rPh>
    <phoneticPr fontId="2"/>
  </si>
  <si>
    <t>ライト（小粒）or（大粒）</t>
    <phoneticPr fontId="2"/>
  </si>
  <si>
    <t>チキン（小粒）or（大粒）</t>
    <phoneticPr fontId="2"/>
  </si>
  <si>
    <t>フィッシュ（小粒）or（大粒）</t>
    <phoneticPr fontId="2"/>
  </si>
  <si>
    <t>ビーフ（小粒）or（大粒）</t>
    <phoneticPr fontId="2"/>
  </si>
  <si>
    <t>ホース（小粒）or（大粒）</t>
    <phoneticPr fontId="2"/>
  </si>
  <si>
    <t>パピー（小粒）</t>
    <phoneticPr fontId="2"/>
  </si>
  <si>
    <t>850ｇ</t>
    <phoneticPr fontId="2"/>
  </si>
  <si>
    <t>http://www.naturallyfresh-pet.com/</t>
    <phoneticPr fontId="2"/>
  </si>
  <si>
    <t>話題のアガリクス茸と高品質な乳酸菌を配合</t>
    <phoneticPr fontId="2"/>
  </si>
  <si>
    <t>完全グレインフリー</t>
    <rPh sb="0" eb="2">
      <t>カンゼン</t>
    </rPh>
    <phoneticPr fontId="2"/>
  </si>
  <si>
    <t>人間が口にできる「ヒューマングレード」</t>
    <phoneticPr fontId="2"/>
  </si>
  <si>
    <t>高齢犬用</t>
    <rPh sb="0" eb="2">
      <t>コウレイ</t>
    </rPh>
    <rPh sb="2" eb="3">
      <t>イヌ</t>
    </rPh>
    <rPh sb="3" eb="4">
      <t>ヨウ</t>
    </rPh>
    <phoneticPr fontId="2"/>
  </si>
  <si>
    <t>009</t>
  </si>
  <si>
    <t>010</t>
  </si>
  <si>
    <t>011</t>
  </si>
  <si>
    <t>012</t>
  </si>
  <si>
    <t>013</t>
  </si>
  <si>
    <t>014</t>
  </si>
  <si>
    <t>015</t>
  </si>
  <si>
    <t>016</t>
  </si>
  <si>
    <t>017</t>
  </si>
  <si>
    <t>018</t>
  </si>
  <si>
    <t>019</t>
  </si>
  <si>
    <t>020</t>
    <phoneticPr fontId="2"/>
  </si>
  <si>
    <t>【ヘリテージ】</t>
    <phoneticPr fontId="2"/>
  </si>
  <si>
    <t>【レジオナル】</t>
    <phoneticPr fontId="2"/>
  </si>
  <si>
    <t>【シングル】</t>
    <phoneticPr fontId="2"/>
  </si>
  <si>
    <t>【レジオナル　CAT】</t>
    <phoneticPr fontId="2"/>
  </si>
  <si>
    <t>サフォーク種羊肉、カナディアン鴨肉、ヨークシャー種豚肉などの限定した肉を豊富に使用</t>
    <rPh sb="30" eb="32">
      <t>ゲンテイ</t>
    </rPh>
    <phoneticPr fontId="2"/>
  </si>
  <si>
    <t>FREE-RUN DUCK</t>
    <phoneticPr fontId="2"/>
  </si>
  <si>
    <t>パピー・チキン・玄米（超小型犬）</t>
    <rPh sb="8" eb="10">
      <t>ゲンマイ</t>
    </rPh>
    <rPh sb="11" eb="14">
      <t>チョウコガタ</t>
    </rPh>
    <rPh sb="14" eb="15">
      <t>イヌ</t>
    </rPh>
    <phoneticPr fontId="2"/>
  </si>
  <si>
    <t>成犬用</t>
    <phoneticPr fontId="2"/>
  </si>
  <si>
    <t>子猫用</t>
    <phoneticPr fontId="2"/>
  </si>
  <si>
    <t>トイブリード（超小粒）</t>
    <phoneticPr fontId="2"/>
  </si>
  <si>
    <t>フレッシュチキン・ドライチキン・フレッシュターキ</t>
    <phoneticPr fontId="2"/>
  </si>
  <si>
    <t>全犬全年齢用</t>
  </si>
  <si>
    <t>全犬全年齢用</t>
    <phoneticPr fontId="2"/>
  </si>
  <si>
    <t>小型犬成犬　フレッシュチキン・フレッシュターキー</t>
    <phoneticPr fontId="2"/>
  </si>
  <si>
    <t>中・大型成犬　フレッシュチキン・フレッシュターキー</t>
    <phoneticPr fontId="2"/>
  </si>
  <si>
    <t>サーモン・チキン</t>
    <phoneticPr fontId="2"/>
  </si>
  <si>
    <t>ベニソン生肉、乾燥サーモン</t>
    <phoneticPr fontId="2"/>
  </si>
  <si>
    <t>ラム生肉、乾燥サーモン</t>
    <phoneticPr fontId="2"/>
  </si>
  <si>
    <t>ビーフ生肉、乾燥サーモン</t>
    <phoneticPr fontId="2"/>
  </si>
  <si>
    <t>ニュージーランド産　生肉・内臓・緑イ貝と必要最低限の炭水化物、必須ビタミン・ミネラルでできた総合栄養食</t>
    <phoneticPr fontId="2"/>
  </si>
  <si>
    <t>ベニソン生肉・ニュージーランド緑イ貝</t>
    <phoneticPr fontId="2"/>
  </si>
  <si>
    <t>ラム生肉・ニュージーランド緑イ貝</t>
    <phoneticPr fontId="2"/>
  </si>
  <si>
    <t>サバ・ラム生肉・ニュージーランド緑イ貝</t>
    <phoneticPr fontId="2"/>
  </si>
  <si>
    <t>ビーフ生肉・ニュージーランド緑イ貝</t>
    <phoneticPr fontId="2"/>
  </si>
  <si>
    <t>ラムトライプ生肉・ニュージーランド緑イ貝</t>
    <phoneticPr fontId="2"/>
  </si>
  <si>
    <t>トライプ＆ラム</t>
    <phoneticPr fontId="2"/>
  </si>
  <si>
    <t>ターキー生肉</t>
    <phoneticPr fontId="2"/>
  </si>
  <si>
    <t>白身魚生肉</t>
    <rPh sb="0" eb="2">
      <t>シロミ</t>
    </rPh>
    <rPh sb="2" eb="3">
      <t>ウオ</t>
    </rPh>
    <phoneticPr fontId="2"/>
  </si>
  <si>
    <t>オーガニック原料を贅沢に使用し、最新のペット栄養学に基づいた理想的な栄養を提供</t>
    <phoneticPr fontId="2"/>
  </si>
  <si>
    <t>全犬全年齢用　生肉（仔牛、鶏、馬、魚肉）</t>
    <phoneticPr fontId="2"/>
  </si>
  <si>
    <t>全犬全年齢用　生肉（鶏、魚肉）</t>
    <phoneticPr fontId="2"/>
  </si>
  <si>
    <t>全犬全年齢用　生肉（魚肉</t>
    <phoneticPr fontId="2"/>
  </si>
  <si>
    <t>全犬全年齢用　生肉（牛、魚肉）</t>
    <phoneticPr fontId="2"/>
  </si>
  <si>
    <t>全犬全年齢用　生肉（馬、魚肉）</t>
    <phoneticPr fontId="2"/>
  </si>
  <si>
    <t>安心の国産無添加ドッグフード</t>
    <rPh sb="0" eb="2">
      <t>アンシン</t>
    </rPh>
    <rPh sb="3" eb="5">
      <t>コクサン</t>
    </rPh>
    <rPh sb="5" eb="8">
      <t>ムテンカ</t>
    </rPh>
    <phoneticPr fontId="2"/>
  </si>
  <si>
    <t>子犬用　生肉（牛、鶏、馬、魚肉）</t>
    <rPh sb="0" eb="2">
      <t>コイヌ</t>
    </rPh>
    <phoneticPr fontId="2"/>
  </si>
  <si>
    <t>子犬用</t>
  </si>
  <si>
    <t>子犬用</t>
    <phoneticPr fontId="2"/>
  </si>
  <si>
    <t>大型犬子犬用</t>
    <phoneticPr fontId="2"/>
  </si>
  <si>
    <t>全犬種全年齢用</t>
  </si>
  <si>
    <t>全犬種全年齢用</t>
    <phoneticPr fontId="2"/>
  </si>
  <si>
    <t>高齢犬用</t>
    <phoneticPr fontId="2"/>
  </si>
  <si>
    <t>新鮮鶏肉、七面鳥肉、天然魚、卵</t>
    <phoneticPr fontId="2"/>
  </si>
  <si>
    <t>子猫用</t>
    <rPh sb="0" eb="2">
      <t>コネコ</t>
    </rPh>
    <rPh sb="2" eb="3">
      <t>ヨウ</t>
    </rPh>
    <phoneticPr fontId="2"/>
  </si>
  <si>
    <t>全年齢用</t>
    <phoneticPr fontId="2"/>
  </si>
  <si>
    <t>ニューイングランドサバ、ニシン、カレイ、レッドフィッシュ、アンコウ、シルバーヘイク</t>
    <phoneticPr fontId="2"/>
  </si>
  <si>
    <t>アンガスビーフ、イノシシ肉、ボーアヤギ肉、ロムニーラム肉、ヨークシャー豚肉、天然サバ</t>
    <phoneticPr fontId="2"/>
  </si>
  <si>
    <t>ボーアヤギ肉、イノシシ肉、鹿肉、ホッキョクイワナ、鴨肉、マトン肉</t>
    <phoneticPr fontId="2"/>
  </si>
  <si>
    <t>小型犬子犬用</t>
    <phoneticPr fontId="2"/>
  </si>
  <si>
    <t>中型犬子犬用</t>
    <phoneticPr fontId="2"/>
  </si>
  <si>
    <t>小型犬成犬用</t>
    <phoneticPr fontId="2"/>
  </si>
  <si>
    <t>大型犬成犬用　</t>
    <phoneticPr fontId="2"/>
  </si>
  <si>
    <t>活発な犬用</t>
    <phoneticPr fontId="2"/>
  </si>
  <si>
    <t>肥満犬用</t>
    <rPh sb="0" eb="2">
      <t>ヒマン</t>
    </rPh>
    <rPh sb="2" eb="3">
      <t>イヌ</t>
    </rPh>
    <rPh sb="3" eb="4">
      <t>ヨウ</t>
    </rPh>
    <phoneticPr fontId="2"/>
  </si>
  <si>
    <t>放し飼い鶏肉、天然魚、卵</t>
  </si>
  <si>
    <t>放し飼い鶏肉、天然魚、卵</t>
    <phoneticPr fontId="2"/>
  </si>
  <si>
    <t>コッブ種鶏肉、天然魚、卵</t>
    <phoneticPr fontId="2"/>
  </si>
  <si>
    <t>放し飼い鶏肉と卵、天然アロートゥースフラウンダー</t>
    <phoneticPr fontId="2"/>
  </si>
  <si>
    <t>放し飼いコッブ種鶏肉と卵、天然魚</t>
    <phoneticPr fontId="2"/>
  </si>
  <si>
    <t>放し飼い鶏肉、天然魚、卵、低GIフルーツと野菜</t>
    <phoneticPr fontId="2"/>
  </si>
  <si>
    <t>太平洋サーモン、ニシン、カレイ</t>
    <phoneticPr fontId="2"/>
  </si>
  <si>
    <t>地元産の羊肉、卵、天然魚、放し飼い鴨肉</t>
    <phoneticPr fontId="2"/>
  </si>
  <si>
    <t>アンガス牛肉、羊肉、バイソン肉などの地元産の赤肉</t>
    <phoneticPr fontId="2"/>
  </si>
  <si>
    <t>生ラム肉</t>
    <phoneticPr fontId="2"/>
  </si>
  <si>
    <t>新鮮鴨肉</t>
    <phoneticPr fontId="2"/>
  </si>
  <si>
    <t>新鮮ヨークシャー種豚肉</t>
    <phoneticPr fontId="2"/>
  </si>
  <si>
    <t>全猫種全年齢用</t>
  </si>
  <si>
    <t>羊肉、放し飼い鴨肉、卵、天然魚</t>
    <phoneticPr fontId="2"/>
  </si>
  <si>
    <t>新鮮な鶏肉、七面鳥肉、卵、天然魚</t>
    <phoneticPr fontId="2"/>
  </si>
  <si>
    <t>（超）小型犬子犬用</t>
    <phoneticPr fontId="2"/>
  </si>
  <si>
    <t>（超）小型犬成犬用</t>
    <phoneticPr fontId="2"/>
  </si>
  <si>
    <t>（超）小型犬体重管理用</t>
    <rPh sb="6" eb="8">
      <t>タイジュウ</t>
    </rPh>
    <rPh sb="8" eb="10">
      <t>カンリ</t>
    </rPh>
    <phoneticPr fontId="2"/>
  </si>
  <si>
    <t>大型犬成犬用</t>
    <rPh sb="0" eb="2">
      <t>オオガタ</t>
    </rPh>
    <rPh sb="2" eb="3">
      <t>イヌ</t>
    </rPh>
    <rPh sb="3" eb="5">
      <t>セイケン</t>
    </rPh>
    <rPh sb="5" eb="6">
      <t>ヨウ</t>
    </rPh>
    <phoneticPr fontId="2"/>
  </si>
  <si>
    <t>成犬用</t>
    <rPh sb="0" eb="2">
      <t>セイケン</t>
    </rPh>
    <rPh sb="2" eb="3">
      <t>ヨウ</t>
    </rPh>
    <phoneticPr fontId="2"/>
  </si>
  <si>
    <t>骨抜き鶏肉</t>
    <phoneticPr fontId="2"/>
  </si>
  <si>
    <t>骨抜きラム肉</t>
    <phoneticPr fontId="2"/>
  </si>
  <si>
    <t>毛玉ケア用</t>
    <phoneticPr fontId="2"/>
  </si>
  <si>
    <t>体重管理用</t>
    <phoneticPr fontId="2"/>
  </si>
  <si>
    <t>お腹ケア用</t>
    <phoneticPr fontId="2"/>
  </si>
  <si>
    <t>高齢猫用</t>
    <phoneticPr fontId="2"/>
  </si>
  <si>
    <t>（超）小型犬高齢犬用</t>
    <phoneticPr fontId="2"/>
  </si>
  <si>
    <t>仔犬、授乳期母犬用</t>
    <rPh sb="5" eb="6">
      <t>キ</t>
    </rPh>
    <rPh sb="8" eb="9">
      <t>ヨウ</t>
    </rPh>
    <phoneticPr fontId="2"/>
  </si>
  <si>
    <t>サーモン</t>
    <phoneticPr fontId="2"/>
  </si>
  <si>
    <t>体重管理用</t>
    <rPh sb="0" eb="2">
      <t>タイジュウ</t>
    </rPh>
    <rPh sb="2" eb="5">
      <t>カンリヨウ</t>
    </rPh>
    <phoneticPr fontId="2"/>
  </si>
  <si>
    <t>白身魚</t>
    <rPh sb="0" eb="2">
      <t>シロミ</t>
    </rPh>
    <rPh sb="2" eb="3">
      <t>ウオ</t>
    </rPh>
    <phoneticPr fontId="2"/>
  </si>
  <si>
    <t>小型犬用</t>
    <rPh sb="0" eb="2">
      <t>コガタ</t>
    </rPh>
    <rPh sb="2" eb="3">
      <t>イヌ</t>
    </rPh>
    <rPh sb="3" eb="4">
      <t>ヨウ</t>
    </rPh>
    <phoneticPr fontId="2"/>
  </si>
  <si>
    <t>白身魚・サーモン</t>
    <rPh sb="0" eb="2">
      <t>シロミ</t>
    </rPh>
    <rPh sb="2" eb="3">
      <t>ウオ</t>
    </rPh>
    <phoneticPr fontId="2"/>
  </si>
  <si>
    <t>イワシ・サーモン</t>
    <phoneticPr fontId="2"/>
  </si>
  <si>
    <t>全猫全年齢用</t>
  </si>
  <si>
    <t>サバ・サーモン</t>
    <phoneticPr fontId="2"/>
  </si>
  <si>
    <t>小型犬全年齢用</t>
    <phoneticPr fontId="2"/>
  </si>
  <si>
    <t>体重管理・高齢犬用</t>
    <rPh sb="0" eb="2">
      <t>タイジュウ</t>
    </rPh>
    <rPh sb="2" eb="4">
      <t>カンリ</t>
    </rPh>
    <rPh sb="5" eb="7">
      <t>コウレイ</t>
    </rPh>
    <rPh sb="7" eb="8">
      <t>イヌ</t>
    </rPh>
    <rPh sb="8" eb="9">
      <t>ヨウ</t>
    </rPh>
    <phoneticPr fontId="2"/>
  </si>
  <si>
    <t>全粒玄米・フレッシュチキン</t>
    <phoneticPr fontId="2"/>
  </si>
  <si>
    <t>小型犬全年齢用</t>
    <rPh sb="0" eb="2">
      <t>コガタ</t>
    </rPh>
    <phoneticPr fontId="2"/>
  </si>
  <si>
    <t>フレッシュバイソン・ドライサーモン・ガルバンゾー豆</t>
    <phoneticPr fontId="2"/>
  </si>
  <si>
    <t>フレッシュダック・ガルバンゾー豆</t>
    <phoneticPr fontId="2"/>
  </si>
  <si>
    <t>フレッシュサーモン・ガルバンゾー豆</t>
    <phoneticPr fontId="2"/>
  </si>
  <si>
    <t>小型犬成犬用</t>
    <rPh sb="5" eb="6">
      <t>ヨウ</t>
    </rPh>
    <phoneticPr fontId="2"/>
  </si>
  <si>
    <t>体重管理用</t>
    <rPh sb="0" eb="2">
      <t>タイジュウ</t>
    </rPh>
    <rPh sb="2" eb="4">
      <t>カンリ</t>
    </rPh>
    <rPh sb="4" eb="5">
      <t>ヨウ</t>
    </rPh>
    <phoneticPr fontId="2"/>
  </si>
  <si>
    <t>高齢犬・小型犬体重管理</t>
    <rPh sb="0" eb="2">
      <t>コウレイ</t>
    </rPh>
    <rPh sb="2" eb="3">
      <t>イヌ</t>
    </rPh>
    <rPh sb="4" eb="6">
      <t>コガタ</t>
    </rPh>
    <rPh sb="6" eb="7">
      <t>イヌ</t>
    </rPh>
    <rPh sb="7" eb="9">
      <t>タイジュウ</t>
    </rPh>
    <rPh sb="9" eb="11">
      <t>カンリ</t>
    </rPh>
    <phoneticPr fontId="2"/>
  </si>
  <si>
    <t>米・フレッシュチキン・フレッシュターキー</t>
    <phoneticPr fontId="2"/>
  </si>
  <si>
    <t>フレッシュチキン・フレッシュターキー</t>
    <phoneticPr fontId="2"/>
  </si>
  <si>
    <t>素材そのもの”まるごと”へのこだわり</t>
    <phoneticPr fontId="2"/>
  </si>
  <si>
    <t>骨抜き鶏肉・骨抜き鴨肉</t>
    <phoneticPr fontId="2"/>
  </si>
  <si>
    <t>骨抜き豚肉・骨抜きアンガス牛肉</t>
    <phoneticPr fontId="2"/>
  </si>
  <si>
    <t>骨抜き七面鳥・骨抜きうさぎ肉</t>
    <phoneticPr fontId="2"/>
  </si>
  <si>
    <t>骨抜き鮭・骨抜き鶏肉</t>
    <phoneticPr fontId="2"/>
  </si>
  <si>
    <t>小型犬成犬用</t>
    <rPh sb="2" eb="3">
      <t>イヌ</t>
    </rPh>
    <phoneticPr fontId="2"/>
  </si>
  <si>
    <t>オーガニックチキン生肉</t>
    <phoneticPr fontId="2"/>
  </si>
  <si>
    <t>生肉（仔牛、鶏、馬、魚肉）</t>
    <phoneticPr fontId="2"/>
  </si>
  <si>
    <t>犬とくらすオリジナル
（自然の恵み）</t>
    <rPh sb="0" eb="1">
      <t>イヌ</t>
    </rPh>
    <rPh sb="12" eb="14">
      <t>シゼン</t>
    </rPh>
    <rPh sb="15" eb="16">
      <t>メグ</t>
    </rPh>
    <phoneticPr fontId="2"/>
  </si>
  <si>
    <t>細切ササミ</t>
    <rPh sb="0" eb="1">
      <t>ホソ</t>
    </rPh>
    <rPh sb="1" eb="2">
      <t>キリ</t>
    </rPh>
    <phoneticPr fontId="2"/>
  </si>
  <si>
    <t>ちびっこササミ</t>
    <phoneticPr fontId="2"/>
  </si>
  <si>
    <t>すなぎもスライス</t>
    <phoneticPr fontId="2"/>
  </si>
  <si>
    <t>やぎミルクボーロ</t>
    <phoneticPr fontId="2"/>
  </si>
  <si>
    <t>ひとくち馬肉</t>
    <rPh sb="4" eb="5">
      <t>ウマ</t>
    </rPh>
    <rPh sb="5" eb="6">
      <t>ニク</t>
    </rPh>
    <phoneticPr fontId="2"/>
  </si>
  <si>
    <t>ひとくち鹿肉</t>
    <rPh sb="4" eb="5">
      <t>シカ</t>
    </rPh>
    <rPh sb="5" eb="6">
      <t>ニク</t>
    </rPh>
    <phoneticPr fontId="2"/>
  </si>
  <si>
    <t>ひとくちカンガル-</t>
    <phoneticPr fontId="2"/>
  </si>
  <si>
    <t>きびなご</t>
    <phoneticPr fontId="2"/>
  </si>
  <si>
    <t>ジャーキー</t>
    <phoneticPr fontId="2"/>
  </si>
  <si>
    <t>国東お犬様本舗</t>
    <rPh sb="0" eb="2">
      <t>クニサキ</t>
    </rPh>
    <rPh sb="3" eb="5">
      <t>イヌサマ</t>
    </rPh>
    <rPh sb="5" eb="7">
      <t>ホンポ</t>
    </rPh>
    <phoneticPr fontId="2"/>
  </si>
  <si>
    <t>骨せんべい</t>
    <rPh sb="0" eb="1">
      <t>ホネ</t>
    </rPh>
    <phoneticPr fontId="2"/>
  </si>
  <si>
    <t>太刀魚</t>
    <rPh sb="0" eb="3">
      <t>タチウオ</t>
    </rPh>
    <phoneticPr fontId="2"/>
  </si>
  <si>
    <t>ハモ</t>
    <phoneticPr fontId="2"/>
  </si>
  <si>
    <t>エイ（身）</t>
    <rPh sb="3" eb="4">
      <t>ミ</t>
    </rPh>
    <phoneticPr fontId="2"/>
  </si>
  <si>
    <t>http://www.dogbloom.net/honpo_home.html</t>
    <phoneticPr fontId="2"/>
  </si>
  <si>
    <t>大分産の魚にこだわった手作りおやつ</t>
    <rPh sb="0" eb="2">
      <t>オオイタ</t>
    </rPh>
    <rPh sb="2" eb="3">
      <t>サン</t>
    </rPh>
    <rPh sb="4" eb="5">
      <t>サカナ</t>
    </rPh>
    <rPh sb="11" eb="13">
      <t>テヅク</t>
    </rPh>
    <phoneticPr fontId="2"/>
  </si>
  <si>
    <t>ニューイングランドサバ, ニシン, カレイ, フィッシュ, アンコウ, シルバーヘイク</t>
    <phoneticPr fontId="2"/>
  </si>
  <si>
    <t>地元の草原農場産放し飼い鶏肉と巣に産み落とされた卵、ノースバンクーバー島産の天然カレイを新鮮な状態で搬送</t>
    <phoneticPr fontId="2"/>
  </si>
  <si>
    <t>新鮮な原材料を使用
穀類ゼロ、原材料の60%に肉）、40%に地元産のフルーツと野菜を使用</t>
    <phoneticPr fontId="2"/>
  </si>
  <si>
    <t>新鮮肉、鶏肉、魚などを、他に類をみないバラエティさ　原材料の70%に肉原材料、30%に地元産のフルーツと野菜を使用</t>
    <phoneticPr fontId="2"/>
  </si>
  <si>
    <t>ノースバンクーバー島沖ニシン、カレイ、シロガネダラ</t>
    <phoneticPr fontId="2"/>
  </si>
  <si>
    <t>サーモン・白身魚を主原料としオメガ3脂肪酸が豊富</t>
    <rPh sb="5" eb="7">
      <t>シロミ</t>
    </rPh>
    <rPh sb="7" eb="8">
      <t>ウオ</t>
    </rPh>
    <rPh sb="9" eb="12">
      <t>シュゲンリョウ</t>
    </rPh>
    <rPh sb="18" eb="21">
      <t>シボウサン</t>
    </rPh>
    <rPh sb="22" eb="24">
      <t>ホウフ</t>
    </rPh>
    <phoneticPr fontId="2"/>
  </si>
  <si>
    <t>サーモンベースに4つの天然海洋サプリメント配合</t>
    <phoneticPr fontId="2"/>
  </si>
  <si>
    <t>魚が主原料の穀物不使用・無添加無着色のキャットフード</t>
    <phoneticPr fontId="2"/>
  </si>
  <si>
    <t>生物学的に適正なペットフード　85％以上がお肉・お魚</t>
    <rPh sb="18" eb="20">
      <t>イジョウ</t>
    </rPh>
    <rPh sb="22" eb="23">
      <t>ニク</t>
    </rPh>
    <rPh sb="25" eb="26">
      <t>サカナ</t>
    </rPh>
    <phoneticPr fontId="2"/>
  </si>
  <si>
    <t>生物学的に適正なペットフード　新鮮肉へのこだわり</t>
    <phoneticPr fontId="2"/>
  </si>
  <si>
    <t>独自開発の「ライフソースTMビッツ」　｜副産物ミール、コーン、小麦、大豆、合成着色料、合成香料、合成保存料一切不使用</t>
    <rPh sb="53" eb="55">
      <t>イッサイ</t>
    </rPh>
    <phoneticPr fontId="2"/>
  </si>
  <si>
    <t>対象</t>
    <rPh sb="0" eb="2">
      <t>タイショウ</t>
    </rPh>
    <phoneticPr fontId="2"/>
  </si>
  <si>
    <t>ブランド｜URL</t>
    <phoneticPr fontId="2"/>
  </si>
  <si>
    <t>アダルト・ラム＆玄米（超小型犬）</t>
    <rPh sb="8" eb="10">
      <t>ゲンマイ</t>
    </rPh>
    <phoneticPr fontId="2"/>
  </si>
  <si>
    <t>パピー・チキン＆玄米</t>
    <phoneticPr fontId="2"/>
  </si>
  <si>
    <t>パピー・ラム＆玄米</t>
    <phoneticPr fontId="2"/>
  </si>
  <si>
    <t>アダルト・チキン＆玄米（超小型犬）</t>
    <rPh sb="12" eb="15">
      <t>チョウコガタ</t>
    </rPh>
    <rPh sb="15" eb="16">
      <t>イヌ</t>
    </rPh>
    <phoneticPr fontId="2"/>
  </si>
  <si>
    <t>アダルト・チキン＆玄米</t>
    <phoneticPr fontId="2"/>
  </si>
  <si>
    <t>アダルト・ラム＆玄米</t>
    <phoneticPr fontId="2"/>
  </si>
  <si>
    <t>アダルト・チキン＆玄米（大型犬）</t>
    <rPh sb="12" eb="14">
      <t>オオガタ</t>
    </rPh>
    <rPh sb="14" eb="15">
      <t>イヌ</t>
    </rPh>
    <phoneticPr fontId="2"/>
  </si>
  <si>
    <t>体重管理・チキン＆玄米（超小型犬）</t>
    <rPh sb="0" eb="2">
      <t>タイジュウ</t>
    </rPh>
    <rPh sb="2" eb="4">
      <t>カンリ</t>
    </rPh>
    <rPh sb="12" eb="15">
      <t>チョウコガタ</t>
    </rPh>
    <rPh sb="15" eb="16">
      <t>イヌ</t>
    </rPh>
    <phoneticPr fontId="2"/>
  </si>
  <si>
    <t>体重管理・チキン＆玄米</t>
    <phoneticPr fontId="2"/>
  </si>
  <si>
    <t>シニア・チキン＆玄米（超小型犬）</t>
    <rPh sb="11" eb="14">
      <t>チョウコガタ</t>
    </rPh>
    <rPh sb="14" eb="15">
      <t>イヌ</t>
    </rPh>
    <phoneticPr fontId="2"/>
  </si>
  <si>
    <t>シニア・チキン＆玄米</t>
    <phoneticPr fontId="2"/>
  </si>
  <si>
    <t>子猫　チキン＆玄米</t>
    <rPh sb="0" eb="1">
      <t>コ</t>
    </rPh>
    <rPh sb="1" eb="2">
      <t>ネコ</t>
    </rPh>
    <phoneticPr fontId="2"/>
  </si>
  <si>
    <t>シニア　チキン＆玄米</t>
    <phoneticPr fontId="2"/>
  </si>
  <si>
    <t>成猫　毛玉ケア　チキン＆玄米</t>
    <rPh sb="0" eb="1">
      <t>シゲル</t>
    </rPh>
    <rPh sb="1" eb="2">
      <t>ネコ</t>
    </rPh>
    <rPh sb="3" eb="5">
      <t>ケダマ</t>
    </rPh>
    <phoneticPr fontId="2"/>
  </si>
  <si>
    <t>成猫　体重管理　チキン＆玄米</t>
    <rPh sb="0" eb="1">
      <t>シゲル</t>
    </rPh>
    <rPh sb="1" eb="2">
      <t>ネコ</t>
    </rPh>
    <rPh sb="3" eb="5">
      <t>タイジュウ</t>
    </rPh>
    <rPh sb="5" eb="7">
      <t>カンリ</t>
    </rPh>
    <phoneticPr fontId="2"/>
  </si>
  <si>
    <t>成猫　お腹ケア　チキン＆玄米</t>
    <rPh sb="0" eb="1">
      <t>シゲル</t>
    </rPh>
    <rPh sb="1" eb="2">
      <t>ネコ</t>
    </rPh>
    <rPh sb="4" eb="5">
      <t>ナカ</t>
    </rPh>
    <phoneticPr fontId="2"/>
  </si>
  <si>
    <t>ニュージーランドで、厳格な疫病管理とトレイサビリティにより守られた由緒正しいお肉</t>
    <phoneticPr fontId="2"/>
  </si>
  <si>
    <t>栄養価が高く、消化に優れたお腹にやさしい素材を厳選</t>
    <phoneticPr fontId="2"/>
  </si>
  <si>
    <t>パピー　スモールブリード</t>
    <phoneticPr fontId="2"/>
  </si>
  <si>
    <t>パピー　ラージブリード</t>
    <phoneticPr fontId="2"/>
  </si>
  <si>
    <t>アダルト　スモールブリード</t>
    <phoneticPr fontId="2"/>
  </si>
  <si>
    <t>アダルト　ラージブリード</t>
    <phoneticPr fontId="2"/>
  </si>
  <si>
    <r>
      <rPr>
        <b/>
        <sz val="16"/>
        <color theme="1"/>
        <rFont val="ＭＳ Ｐゴシック"/>
        <family val="3"/>
        <charset val="128"/>
        <scheme val="minor"/>
      </rPr>
      <t xml:space="preserve">お取り扱いペットフード（ドライフード）一覧　
</t>
    </r>
    <r>
      <rPr>
        <sz val="11"/>
        <color theme="1"/>
        <rFont val="ＭＳ Ｐゴシック"/>
        <family val="2"/>
        <charset val="128"/>
        <scheme val="minor"/>
      </rPr>
      <t xml:space="preserve">
</t>
    </r>
    <r>
      <rPr>
        <sz val="10"/>
        <color theme="1"/>
        <rFont val="ＭＳ Ｐゴシック"/>
        <family val="3"/>
        <charset val="128"/>
        <scheme val="minor"/>
      </rPr>
      <t>※ご希望の商品が無い場合はご相談ください。
※購入前に現材料はホームページなどで必ずご確認ください。
※商品の在庫が国内にない場合はご了承ください。</t>
    </r>
    <r>
      <rPr>
        <sz val="11"/>
        <color theme="1"/>
        <rFont val="ＭＳ Ｐゴシック"/>
        <family val="2"/>
        <charset val="128"/>
        <scheme val="minor"/>
      </rPr>
      <t xml:space="preserve">
※原材料の変更や価格の変動がございますのでご注意ください。</t>
    </r>
    <rPh sb="1" eb="2">
      <t>ト</t>
    </rPh>
    <rPh sb="3" eb="4">
      <t>アツカ</t>
    </rPh>
    <rPh sb="19" eb="21">
      <t>イチラン</t>
    </rPh>
    <rPh sb="26" eb="28">
      <t>キボウ</t>
    </rPh>
    <rPh sb="29" eb="31">
      <t>ショウヒン</t>
    </rPh>
    <rPh sb="32" eb="33">
      <t>ナ</t>
    </rPh>
    <rPh sb="34" eb="36">
      <t>バアイ</t>
    </rPh>
    <rPh sb="38" eb="40">
      <t>ソウダン</t>
    </rPh>
    <phoneticPr fontId="2"/>
  </si>
  <si>
    <t>10％オフ価格</t>
    <rPh sb="5" eb="7">
      <t>カカク</t>
    </rPh>
    <phoneticPr fontId="2"/>
  </si>
  <si>
    <t>http://www.pet-support.jp</t>
    <phoneticPr fontId="2"/>
  </si>
  <si>
    <t>犬里食堂 溝陸舎</t>
    <phoneticPr fontId="2"/>
  </si>
  <si>
    <t>ジャーキー</t>
    <phoneticPr fontId="2"/>
  </si>
  <si>
    <t>イノシシと鶏肉で健康と美味しさにこだわった製品</t>
    <rPh sb="5" eb="7">
      <t>トリニク</t>
    </rPh>
    <rPh sb="8" eb="10">
      <t>ケンコウ</t>
    </rPh>
    <rPh sb="11" eb="13">
      <t>オイ</t>
    </rPh>
    <rPh sb="21" eb="23">
      <t>セイヒン</t>
    </rPh>
    <phoneticPr fontId="2"/>
  </si>
  <si>
    <t>イノシシ腸詰め</t>
    <rPh sb="4" eb="6">
      <t>チョウヅメ</t>
    </rPh>
    <phoneticPr fontId="2"/>
  </si>
  <si>
    <t>九州産ササミ細切り</t>
    <rPh sb="0" eb="2">
      <t>キュウシュウ</t>
    </rPh>
    <rPh sb="2" eb="3">
      <t>サン</t>
    </rPh>
    <rPh sb="6" eb="7">
      <t>ホソ</t>
    </rPh>
    <rPh sb="7" eb="8">
      <t>キ</t>
    </rPh>
    <phoneticPr fontId="2"/>
  </si>
  <si>
    <t>イノシシ＆鶏肉細切り</t>
    <rPh sb="5" eb="7">
      <t>トリニク</t>
    </rPh>
    <rPh sb="7" eb="8">
      <t>ホソ</t>
    </rPh>
    <rPh sb="8" eb="9">
      <t>キ</t>
    </rPh>
    <phoneticPr fontId="2"/>
  </si>
  <si>
    <t>イノシシ＆鶏肉腸詰め</t>
    <rPh sb="5" eb="7">
      <t>トリニク</t>
    </rPh>
    <rPh sb="7" eb="9">
      <t>チョウヅメ</t>
    </rPh>
    <phoneticPr fontId="2"/>
  </si>
  <si>
    <t>鶏肉＆バナナの腸詰め</t>
    <rPh sb="0" eb="2">
      <t>トリニク</t>
    </rPh>
    <rPh sb="7" eb="9">
      <t>チョウヅメ</t>
    </rPh>
    <phoneticPr fontId="2"/>
  </si>
  <si>
    <t>鶏肉＆バナナの腸詰め野菜入</t>
    <rPh sb="0" eb="2">
      <t>トリニク</t>
    </rPh>
    <rPh sb="7" eb="9">
      <t>チョウヅメ</t>
    </rPh>
    <rPh sb="10" eb="12">
      <t>ヤサイ</t>
    </rPh>
    <rPh sb="12" eb="13">
      <t>イ</t>
    </rPh>
    <phoneticPr fontId="2"/>
  </si>
  <si>
    <t>九州産無添加ササミハード</t>
    <rPh sb="0" eb="2">
      <t>キュウシュウ</t>
    </rPh>
    <rPh sb="2" eb="3">
      <t>サン</t>
    </rPh>
    <rPh sb="3" eb="6">
      <t>ムテンカ</t>
    </rPh>
    <phoneticPr fontId="2"/>
  </si>
  <si>
    <t>プレゼント対象</t>
    <rPh sb="5" eb="7">
      <t>タイショウ</t>
    </rPh>
    <phoneticPr fontId="2"/>
  </si>
  <si>
    <t>○</t>
    <phoneticPr fontId="2"/>
  </si>
  <si>
    <t>森光商店</t>
    <rPh sb="0" eb="2">
      <t>モリミツ</t>
    </rPh>
    <rPh sb="2" eb="4">
      <t>ショウテン</t>
    </rPh>
    <phoneticPr fontId="2"/>
  </si>
  <si>
    <t>http://www.morimitsu.co.jp/</t>
    <phoneticPr fontId="2"/>
  </si>
  <si>
    <t>大型犬用</t>
    <rPh sb="0" eb="2">
      <t>オオガタ</t>
    </rPh>
    <rPh sb="2" eb="3">
      <t>イヌ</t>
    </rPh>
    <rPh sb="3" eb="4">
      <t>ヨウ</t>
    </rPh>
    <phoneticPr fontId="2"/>
  </si>
  <si>
    <t>中・大型犬用の北海道産　長持ちおやつ</t>
    <rPh sb="0" eb="1">
      <t>チュウ</t>
    </rPh>
    <rPh sb="2" eb="4">
      <t>オオガタ</t>
    </rPh>
    <rPh sb="4" eb="5">
      <t>イヌ</t>
    </rPh>
    <rPh sb="5" eb="6">
      <t>ヨウ</t>
    </rPh>
    <rPh sb="10" eb="11">
      <t>サン</t>
    </rPh>
    <rPh sb="12" eb="14">
      <t>ナガモ</t>
    </rPh>
    <phoneticPr fontId="2"/>
  </si>
  <si>
    <t>羊リブ</t>
    <rPh sb="0" eb="1">
      <t>ヒツジ</t>
    </rPh>
    <phoneticPr fontId="2"/>
  </si>
  <si>
    <t>羊ヘラ</t>
    <rPh sb="0" eb="1">
      <t>ヒツジ</t>
    </rPh>
    <phoneticPr fontId="2"/>
  </si>
  <si>
    <t>羊ゲンコツ</t>
    <rPh sb="0" eb="1">
      <t>ヒツジ</t>
    </rPh>
    <phoneticPr fontId="2"/>
  </si>
  <si>
    <t>牛骨付カルビ</t>
    <rPh sb="0" eb="1">
      <t>ギュウ</t>
    </rPh>
    <rPh sb="1" eb="2">
      <t>ホネ</t>
    </rPh>
    <rPh sb="2" eb="3">
      <t>ツキ</t>
    </rPh>
    <phoneticPr fontId="2"/>
  </si>
  <si>
    <t>豚足</t>
    <rPh sb="0" eb="2">
      <t>トンソク</t>
    </rPh>
    <phoneticPr fontId="2"/>
  </si>
  <si>
    <t>×</t>
    <phoneticPr fontId="2"/>
  </si>
  <si>
    <t>300ｇ</t>
    <phoneticPr fontId="2"/>
  </si>
  <si>
    <t>3枚</t>
    <rPh sb="1" eb="2">
      <t>マイ</t>
    </rPh>
    <phoneticPr fontId="2"/>
  </si>
  <si>
    <t>3本</t>
    <rPh sb="1" eb="2">
      <t>ホン</t>
    </rPh>
    <phoneticPr fontId="2"/>
  </si>
  <si>
    <t>130ｇ</t>
    <phoneticPr fontId="2"/>
  </si>
  <si>
    <t>60ｇ</t>
    <phoneticPr fontId="2"/>
  </si>
  <si>
    <t>110ｇ</t>
    <phoneticPr fontId="2"/>
  </si>
  <si>
    <t>70ｇ</t>
    <phoneticPr fontId="2"/>
  </si>
  <si>
    <t>80ｇ</t>
    <phoneticPr fontId="2"/>
  </si>
  <si>
    <t>50ｇ</t>
    <phoneticPr fontId="2"/>
  </si>
  <si>
    <t>45ｇ</t>
    <phoneticPr fontId="2"/>
  </si>
  <si>
    <t>コロコロミックス（芋・チーズ）</t>
    <rPh sb="9" eb="10">
      <t>イモ</t>
    </rPh>
    <phoneticPr fontId="2"/>
  </si>
  <si>
    <t>40ｇ</t>
    <phoneticPr fontId="2"/>
  </si>
  <si>
    <t>https//lw-dogs.jp</t>
    <phoneticPr fontId="2"/>
  </si>
  <si>
    <t>福岡の超人気手作りおやつ専門店のOEM製品</t>
    <rPh sb="0" eb="2">
      <t>フクオカ</t>
    </rPh>
    <rPh sb="3" eb="4">
      <t>チョウ</t>
    </rPh>
    <rPh sb="4" eb="6">
      <t>ニンキ</t>
    </rPh>
    <rPh sb="6" eb="8">
      <t>テヅク</t>
    </rPh>
    <rPh sb="12" eb="15">
      <t>センモンテン</t>
    </rPh>
    <rPh sb="19" eb="21">
      <t>セイヒン</t>
    </rPh>
    <phoneticPr fontId="2"/>
  </si>
  <si>
    <t>内容量</t>
    <rPh sb="0" eb="3">
      <t>ナイヨウリョウ</t>
    </rPh>
    <phoneticPr fontId="2"/>
  </si>
  <si>
    <t>価格（税抜）</t>
    <rPh sb="0" eb="2">
      <t>カカク</t>
    </rPh>
    <rPh sb="3" eb="4">
      <t>ゼイ</t>
    </rPh>
    <rPh sb="4" eb="5">
      <t>ヌ</t>
    </rPh>
    <phoneticPr fontId="2"/>
  </si>
  <si>
    <t>クリロン化成</t>
    <rPh sb="4" eb="6">
      <t>カセイ</t>
    </rPh>
    <phoneticPr fontId="2"/>
  </si>
  <si>
    <t>20枚</t>
    <rPh sb="2" eb="3">
      <t>マイ</t>
    </rPh>
    <phoneticPr fontId="2"/>
  </si>
  <si>
    <t>臭いがもれない脅威の防臭素材BOS　特許出願品</t>
    <rPh sb="0" eb="1">
      <t>ニオ</t>
    </rPh>
    <rPh sb="7" eb="9">
      <t>キョウイ</t>
    </rPh>
    <rPh sb="10" eb="12">
      <t>ボウシュウ</t>
    </rPh>
    <rPh sb="12" eb="14">
      <t>ソザイ</t>
    </rPh>
    <rPh sb="18" eb="20">
      <t>トッキョ</t>
    </rPh>
    <rPh sb="20" eb="22">
      <t>シュツガン</t>
    </rPh>
    <rPh sb="22" eb="23">
      <t>ヒン</t>
    </rPh>
    <phoneticPr fontId="2"/>
  </si>
  <si>
    <t>100枚</t>
    <rPh sb="3" eb="4">
      <t>マイ</t>
    </rPh>
    <phoneticPr fontId="2"/>
  </si>
  <si>
    <t>うんちが臭わない袋BOS（小型犬用SS）</t>
    <rPh sb="4" eb="5">
      <t>ニオ</t>
    </rPh>
    <rPh sb="8" eb="9">
      <t>フクロ</t>
    </rPh>
    <rPh sb="13" eb="15">
      <t>コガタ</t>
    </rPh>
    <rPh sb="15" eb="16">
      <t>イヌ</t>
    </rPh>
    <rPh sb="16" eb="17">
      <t>ヨウ</t>
    </rPh>
    <phoneticPr fontId="2"/>
  </si>
  <si>
    <t>うんちが臭わない袋BOS（中型犬用S）</t>
    <rPh sb="4" eb="5">
      <t>ニオ</t>
    </rPh>
    <rPh sb="8" eb="9">
      <t>フクロ</t>
    </rPh>
    <rPh sb="13" eb="15">
      <t>チュウガタ</t>
    </rPh>
    <rPh sb="15" eb="16">
      <t>イヌ</t>
    </rPh>
    <rPh sb="16" eb="17">
      <t>ヨウ</t>
    </rPh>
    <phoneticPr fontId="2"/>
  </si>
  <si>
    <t>15枚</t>
    <rPh sb="2" eb="3">
      <t>マイ</t>
    </rPh>
    <phoneticPr fontId="2"/>
  </si>
  <si>
    <t>うんちが臭わない袋BOS（大型犬用M）</t>
    <rPh sb="4" eb="5">
      <t>ニオ</t>
    </rPh>
    <rPh sb="8" eb="9">
      <t>フクロ</t>
    </rPh>
    <rPh sb="13" eb="15">
      <t>オオガタ</t>
    </rPh>
    <rPh sb="15" eb="16">
      <t>イヌ</t>
    </rPh>
    <rPh sb="16" eb="17">
      <t>ヨウ</t>
    </rPh>
    <phoneticPr fontId="2"/>
  </si>
  <si>
    <t>http://www.bos-bos.com/inu/</t>
    <phoneticPr fontId="2"/>
  </si>
  <si>
    <t>本田洋行</t>
    <rPh sb="0" eb="2">
      <t>ホンダ</t>
    </rPh>
    <rPh sb="2" eb="4">
      <t>ヨウコウ</t>
    </rPh>
    <phoneticPr fontId="2"/>
  </si>
  <si>
    <t>http://www.hondayoko.co.jp/item-nadenade.php</t>
    <phoneticPr fontId="2"/>
  </si>
  <si>
    <t>手袋型なので"なでなで"しながら全身キレイ！　特許申請中</t>
    <rPh sb="0" eb="2">
      <t>テブクロ</t>
    </rPh>
    <rPh sb="2" eb="3">
      <t>カタ</t>
    </rPh>
    <rPh sb="16" eb="18">
      <t>ゼンシン</t>
    </rPh>
    <rPh sb="23" eb="25">
      <t>トッキョ</t>
    </rPh>
    <rPh sb="25" eb="27">
      <t>シンセイ</t>
    </rPh>
    <rPh sb="27" eb="28">
      <t>チュウ</t>
    </rPh>
    <phoneticPr fontId="2"/>
  </si>
  <si>
    <t>ブラッシング　毛取り・トリートメント</t>
    <rPh sb="7" eb="8">
      <t>ケ</t>
    </rPh>
    <rPh sb="8" eb="9">
      <t>ト</t>
    </rPh>
    <phoneticPr fontId="2"/>
  </si>
  <si>
    <t>ウェット</t>
    <phoneticPr fontId="2"/>
  </si>
  <si>
    <t>ウェット　アロマティックグリーン香</t>
    <rPh sb="16" eb="17">
      <t>カオ</t>
    </rPh>
    <phoneticPr fontId="2"/>
  </si>
  <si>
    <t>ドライケア</t>
    <phoneticPr fontId="2"/>
  </si>
  <si>
    <t>6枚</t>
    <rPh sb="1" eb="2">
      <t>マイ</t>
    </rPh>
    <phoneticPr fontId="2"/>
  </si>
  <si>
    <t>5枚</t>
    <rPh sb="1" eb="2">
      <t>マイ</t>
    </rPh>
    <phoneticPr fontId="2"/>
  </si>
  <si>
    <t>10枚</t>
    <rPh sb="2" eb="3">
      <t>マイ</t>
    </rPh>
    <phoneticPr fontId="2"/>
  </si>
  <si>
    <t>http://jppet.jp</t>
    <phoneticPr fontId="2"/>
  </si>
  <si>
    <t>JOHN　PAUL　PET</t>
    <phoneticPr fontId="2"/>
  </si>
  <si>
    <t>全米サロンシェアNo.1美容大手プロデュース</t>
    <rPh sb="0" eb="2">
      <t>ゼンベイ</t>
    </rPh>
    <rPh sb="12" eb="14">
      <t>ビヨウ</t>
    </rPh>
    <rPh sb="14" eb="15">
      <t>オオ</t>
    </rPh>
    <rPh sb="15" eb="16">
      <t>テ</t>
    </rPh>
    <phoneticPr fontId="2"/>
  </si>
  <si>
    <t>ボディ・肉球ウェットシート</t>
    <rPh sb="4" eb="5">
      <t>ニク</t>
    </rPh>
    <rPh sb="5" eb="6">
      <t>タマ</t>
    </rPh>
    <phoneticPr fontId="2"/>
  </si>
  <si>
    <t>歯＆歯ぐきウェットシート</t>
    <rPh sb="0" eb="1">
      <t>ハ</t>
    </rPh>
    <rPh sb="2" eb="3">
      <t>ハ</t>
    </rPh>
    <phoneticPr fontId="2"/>
  </si>
  <si>
    <t>耳＆目ウェットシート</t>
    <rPh sb="0" eb="1">
      <t>ミミ</t>
    </rPh>
    <rPh sb="2" eb="3">
      <t>メ</t>
    </rPh>
    <phoneticPr fontId="2"/>
  </si>
  <si>
    <t>45枚</t>
    <rPh sb="2" eb="3">
      <t>マイ</t>
    </rPh>
    <phoneticPr fontId="2"/>
  </si>
  <si>
    <t>ベルテックス</t>
    <phoneticPr fontId="2"/>
  </si>
  <si>
    <t>http://www.belltex.jp/</t>
    <phoneticPr fontId="2"/>
  </si>
  <si>
    <t>ペットが舐めても安心</t>
    <rPh sb="4" eb="5">
      <t>ナ</t>
    </rPh>
    <rPh sb="8" eb="10">
      <t>アンシン</t>
    </rPh>
    <phoneticPr fontId="2"/>
  </si>
  <si>
    <t>お散歩嫌虫用スプレー</t>
    <rPh sb="1" eb="3">
      <t>サンポ</t>
    </rPh>
    <rPh sb="3" eb="4">
      <t>イヤ</t>
    </rPh>
    <rPh sb="4" eb="5">
      <t>ムシ</t>
    </rPh>
    <rPh sb="5" eb="6">
      <t>ヨウ</t>
    </rPh>
    <phoneticPr fontId="2"/>
  </si>
  <si>
    <t>300ml</t>
    <phoneticPr fontId="2"/>
  </si>
  <si>
    <t>ニチドウ</t>
    <phoneticPr fontId="2"/>
  </si>
  <si>
    <t>http://www.jpd-nd.com/n_nichi/</t>
    <phoneticPr fontId="2"/>
  </si>
  <si>
    <t>プラーククリーン</t>
    <phoneticPr fontId="2"/>
  </si>
  <si>
    <t>45ml</t>
    <phoneticPr fontId="2"/>
  </si>
  <si>
    <t>獣医師監修の大人気簡単歯磨きジェル</t>
    <rPh sb="0" eb="3">
      <t>ジュウイシ</t>
    </rPh>
    <rPh sb="3" eb="5">
      <t>カンシュウ</t>
    </rPh>
    <rPh sb="6" eb="9">
      <t>ダイニンキ</t>
    </rPh>
    <rPh sb="9" eb="11">
      <t>カンタン</t>
    </rPh>
    <rPh sb="11" eb="13">
      <t>ハミガ</t>
    </rPh>
    <phoneticPr fontId="2"/>
  </si>
  <si>
    <t>アースペット</t>
    <phoneticPr fontId="2"/>
  </si>
  <si>
    <t>https://earth-pet.co.jp/</t>
    <phoneticPr fontId="2"/>
  </si>
  <si>
    <t>JOYPET×Cleverin　ペットまわりの空間除菌・消臭ゲル</t>
    <phoneticPr fontId="2"/>
  </si>
  <si>
    <t>100ｇ</t>
    <phoneticPr fontId="2"/>
  </si>
  <si>
    <t>JOYPET×Cleverin　ペットまわりの除菌・消臭スプレー</t>
    <phoneticPr fontId="2"/>
  </si>
  <si>
    <t>285ml</t>
    <phoneticPr fontId="2"/>
  </si>
  <si>
    <t>特許「二酸化塩素分子のチカラ」で消臭・除菌</t>
    <rPh sb="0" eb="2">
      <t>トッキョ</t>
    </rPh>
    <rPh sb="3" eb="6">
      <t>ニサンカ</t>
    </rPh>
    <rPh sb="6" eb="8">
      <t>エンソ</t>
    </rPh>
    <rPh sb="8" eb="10">
      <t>ブンシ</t>
    </rPh>
    <rPh sb="16" eb="18">
      <t>ショウシュウ</t>
    </rPh>
    <rPh sb="19" eb="21">
      <t>ジョキン</t>
    </rPh>
    <phoneticPr fontId="2"/>
  </si>
  <si>
    <t>15％割引対象</t>
    <phoneticPr fontId="2"/>
  </si>
  <si>
    <t>10％割引対象</t>
    <phoneticPr fontId="2"/>
  </si>
  <si>
    <t>10％割引対象</t>
    <phoneticPr fontId="2"/>
  </si>
  <si>
    <t>お取り扱いペット用おやつ一覧</t>
    <rPh sb="12" eb="14">
      <t>イチラン</t>
    </rPh>
    <phoneticPr fontId="2"/>
  </si>
  <si>
    <t>お取り扱いペット用日常品一覧</t>
    <rPh sb="8" eb="9">
      <t>ヨウ</t>
    </rPh>
    <rPh sb="9" eb="11">
      <t>ニチジョウ</t>
    </rPh>
    <rPh sb="11" eb="12">
      <t>ヒン</t>
    </rPh>
    <rPh sb="12" eb="14">
      <t>イチラン</t>
    </rPh>
    <phoneticPr fontId="2"/>
  </si>
  <si>
    <t>自然の恵み</t>
    <rPh sb="0" eb="2">
      <t>シゼン</t>
    </rPh>
    <rPh sb="3" eb="4">
      <t>メグ</t>
    </rPh>
    <phoneticPr fontId="2"/>
  </si>
  <si>
    <t>細切りササミ</t>
    <rPh sb="0" eb="1">
      <t>ホソ</t>
    </rPh>
    <rPh sb="1" eb="2">
      <t>キ</t>
    </rPh>
    <phoneticPr fontId="2"/>
  </si>
  <si>
    <t>70ｇ</t>
    <phoneticPr fontId="2"/>
  </si>
  <si>
    <t>備考</t>
    <rPh sb="0" eb="2">
      <t>ビコウ</t>
    </rPh>
    <phoneticPr fontId="2"/>
  </si>
  <si>
    <r>
      <t>ご注文シートでのオーダーは、</t>
    </r>
    <r>
      <rPr>
        <b/>
        <sz val="14"/>
        <color theme="1"/>
        <rFont val="ＭＳ Ｐゴシック"/>
        <family val="3"/>
        <charset val="128"/>
        <scheme val="minor"/>
      </rPr>
      <t>FAX:093-777-8853</t>
    </r>
    <r>
      <rPr>
        <sz val="14"/>
        <color theme="1"/>
        <rFont val="ＭＳ Ｐゴシック"/>
        <family val="2"/>
        <charset val="128"/>
        <scheme val="minor"/>
      </rPr>
      <t xml:space="preserve">
もしくは　order@lw-dogs.jp　まで</t>
    </r>
    <phoneticPr fontId="2"/>
  </si>
  <si>
    <t>ご担当者</t>
    <rPh sb="1" eb="4">
      <t>タントウシャ</t>
    </rPh>
    <phoneticPr fontId="2"/>
  </si>
  <si>
    <t>電話番号</t>
    <rPh sb="0" eb="2">
      <t>デンワ</t>
    </rPh>
    <rPh sb="2" eb="4">
      <t>バンゴウ</t>
    </rPh>
    <phoneticPr fontId="2"/>
  </si>
  <si>
    <t>わんこ用おやつプレゼント実施中！</t>
    <phoneticPr fontId="2"/>
  </si>
  <si>
    <r>
      <t>ペットフードのご注文5名様毎に対象のペット用おやつ（500円～620円）を1袋プレゼントいたします。
10名様なら2袋、20名で4袋です。（※9名様の場合は1袋になります）
備考欄に、「プレゼント対象：（ご希望のおやつ名）と（個数）」をご記載ください。　</t>
    </r>
    <r>
      <rPr>
        <sz val="10"/>
        <color theme="1"/>
        <rFont val="ＭＳ Ｐゴシック"/>
        <family val="3"/>
        <charset val="128"/>
        <scheme val="minor"/>
      </rPr>
      <t>※対象のおやつは、おやつ一覧に記載しています。</t>
    </r>
    <rPh sb="13" eb="14">
      <t>マイ</t>
    </rPh>
    <rPh sb="29" eb="30">
      <t>エン</t>
    </rPh>
    <rPh sb="128" eb="130">
      <t>タイショウ</t>
    </rPh>
    <rPh sb="139" eb="141">
      <t>イチラン</t>
    </rPh>
    <rPh sb="142" eb="144">
      <t>キサイ</t>
    </rPh>
    <phoneticPr fontId="2"/>
  </si>
  <si>
    <t>【ペットフード注文用　15％割引対象】</t>
    <rPh sb="14" eb="16">
      <t>ワリビキ</t>
    </rPh>
    <rPh sb="16" eb="18">
      <t>タイショウ</t>
    </rPh>
    <phoneticPr fontId="2"/>
  </si>
  <si>
    <t>【ペット用おやつ注文用　10％割引対象】</t>
    <rPh sb="4" eb="5">
      <t>ヨウ</t>
    </rPh>
    <rPh sb="8" eb="11">
      <t>チュウモンヨウ</t>
    </rPh>
    <rPh sb="15" eb="17">
      <t>ワリビキ</t>
    </rPh>
    <rPh sb="17" eb="19">
      <t>タイショウ</t>
    </rPh>
    <phoneticPr fontId="2"/>
  </si>
  <si>
    <t>【ペット用日常品注文用　10％割引対象】</t>
    <rPh sb="4" eb="5">
      <t>ヨウ</t>
    </rPh>
    <rPh sb="5" eb="7">
      <t>ニチジョウ</t>
    </rPh>
    <rPh sb="7" eb="8">
      <t>ヒン</t>
    </rPh>
    <rPh sb="8" eb="11">
      <t>チュウモンヨウ</t>
    </rPh>
    <rPh sb="15" eb="17">
      <t>ワリビキ</t>
    </rPh>
    <rPh sb="17" eb="19">
      <t>タイショウ</t>
    </rPh>
    <phoneticPr fontId="2"/>
  </si>
  <si>
    <t>※企業・団体様においてペット用おやつ、ペット用日常品のみのご注文はできません。
（1回の注文合計が￥5,000を超える注文の場合は受付ます）</t>
    <phoneticPr fontId="2"/>
  </si>
  <si>
    <t>ご注文日</t>
    <rPh sb="1" eb="3">
      <t>チュウモン</t>
    </rPh>
    <rPh sb="3" eb="4">
      <t>ビ</t>
    </rPh>
    <phoneticPr fontId="2"/>
  </si>
  <si>
    <t>ボディ・肉球ウェットシート</t>
    <rPh sb="4" eb="6">
      <t>ニクタマ</t>
    </rPh>
    <phoneticPr fontId="2"/>
  </si>
  <si>
    <t>45枚</t>
    <rPh sb="2" eb="3">
      <t>マイ</t>
    </rPh>
    <phoneticPr fontId="2"/>
  </si>
  <si>
    <t>商品名</t>
    <rPh sb="0" eb="3">
      <t>ショウヒンメイ</t>
    </rPh>
    <phoneticPr fontId="2"/>
  </si>
  <si>
    <t>備考・ご要望</t>
    <rPh sb="0" eb="2">
      <t>ビコウ</t>
    </rPh>
    <rPh sb="4" eb="6">
      <t>ヨウボウ</t>
    </rPh>
    <phoneticPr fontId="2"/>
  </si>
  <si>
    <t>以下のペット用日常品以外にも各種ペット用品やペット介護用品もお取り扱いしています。
当社ホームページ（https://lw-dogs.jp）ではキャンペーン情報などもご案内しています。
事前にご相談いただければ別途ご案内いたします。</t>
    <rPh sb="0" eb="2">
      <t>イカ</t>
    </rPh>
    <rPh sb="6" eb="7">
      <t>ヨウ</t>
    </rPh>
    <rPh sb="7" eb="9">
      <t>ニチジョウ</t>
    </rPh>
    <rPh sb="9" eb="10">
      <t>ヒン</t>
    </rPh>
    <rPh sb="10" eb="12">
      <t>イガイ</t>
    </rPh>
    <rPh sb="14" eb="16">
      <t>カクシュ</t>
    </rPh>
    <rPh sb="19" eb="21">
      <t>ヨウヒン</t>
    </rPh>
    <rPh sb="25" eb="27">
      <t>カイゴ</t>
    </rPh>
    <rPh sb="27" eb="29">
      <t>ヨウヒン</t>
    </rPh>
    <rPh sb="31" eb="32">
      <t>ト</t>
    </rPh>
    <rPh sb="33" eb="34">
      <t>アツカ</t>
    </rPh>
    <rPh sb="42" eb="44">
      <t>トウシャ</t>
    </rPh>
    <rPh sb="78" eb="80">
      <t>ジョウホウ</t>
    </rPh>
    <rPh sb="84" eb="86">
      <t>アンナイ</t>
    </rPh>
    <rPh sb="93" eb="95">
      <t>ジゼン</t>
    </rPh>
    <rPh sb="97" eb="99">
      <t>ソウダン</t>
    </rPh>
    <rPh sb="105" eb="107">
      <t>ベット</t>
    </rPh>
    <rPh sb="108" eb="110">
      <t>アンナイ</t>
    </rPh>
    <phoneticPr fontId="2"/>
  </si>
  <si>
    <t>18.3.26価格変動</t>
    <rPh sb="7" eb="9">
      <t>カカク</t>
    </rPh>
    <rPh sb="9" eb="11">
      <t>ヘンドウ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</si>
</sst>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quot;¥&quot;#,##0_);\(&quot;¥&quot;#,##0\)"/>
    <numFmt numFmtId="178" formatCode="#,##0_);\(#,##0\)"/>
    <numFmt numFmtId="179" formatCode="#,##0_);[Red]\(#,##0\)"/>
    <numFmt numFmtId="180" formatCode="#,##0_ "/>
  </numFmts>
  <fonts count="22"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11"/>
      <name val="ＭＳ Ｐゴシック"/>
      <family val="3"/>
      <charset val="128"/>
      <scheme val="minor"/>
    </font>
    <font>
      <sz val="11"/>
      <color theme="8" tint="-0.249977111117893"/>
      <name val="ＭＳ Ｐゴシック"/>
      <family val="2"/>
      <charset val="128"/>
      <scheme val="minor"/>
    </font>
    <font>
      <sz val="11"/>
      <color theme="8" tint="-0.249977111117893"/>
      <name val="ＭＳ Ｐゴシック"/>
      <family val="3"/>
      <charset val="128"/>
      <scheme val="minor"/>
    </font>
    <font>
      <sz val="11"/>
      <color theme="9"/>
      <name val="ＭＳ Ｐゴシック"/>
      <family val="3"/>
      <charset val="128"/>
      <scheme val="minor"/>
    </font>
    <font>
      <u/>
      <sz val="11"/>
      <color theme="10"/>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2" tint="-0.499984740745262"/>
      <name val="ＭＳ Ｐゴシック"/>
      <family val="2"/>
      <charset val="128"/>
      <scheme val="minor"/>
    </font>
    <font>
      <sz val="11"/>
      <color theme="2" tint="-0.499984740745262"/>
      <name val="ＭＳ Ｐゴシック"/>
      <family val="3"/>
      <charset val="128"/>
      <scheme val="minor"/>
    </font>
    <font>
      <b/>
      <sz val="14"/>
      <color rgb="FFFF0000"/>
      <name val="ＭＳ Ｐゴシック"/>
      <family val="3"/>
      <charset val="128"/>
      <scheme val="minor"/>
    </font>
    <font>
      <b/>
      <sz val="18"/>
      <color rgb="FFFF000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71">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7" xfId="0" applyBorder="1">
      <alignment vertical="center"/>
    </xf>
    <xf numFmtId="178" fontId="0" fillId="0" borderId="0" xfId="0" applyNumberFormat="1">
      <alignment vertical="center"/>
    </xf>
    <xf numFmtId="179" fontId="0" fillId="0" borderId="1" xfId="0" applyNumberFormat="1" applyBorder="1">
      <alignment vertical="center"/>
    </xf>
    <xf numFmtId="179" fontId="0" fillId="0" borderId="1" xfId="0" applyNumberFormat="1" applyFill="1" applyBorder="1">
      <alignment vertical="center"/>
    </xf>
    <xf numFmtId="180" fontId="0" fillId="0" borderId="1" xfId="0" applyNumberFormat="1" applyBorder="1">
      <alignment vertical="center"/>
    </xf>
    <xf numFmtId="0" fontId="0" fillId="0" borderId="0" xfId="0" applyBorder="1" applyAlignment="1">
      <alignment vertical="center" wrapText="1"/>
    </xf>
    <xf numFmtId="0" fontId="0" fillId="0" borderId="1" xfId="0" applyFill="1" applyBorder="1" applyAlignment="1">
      <alignment vertical="center" wrapText="1"/>
    </xf>
    <xf numFmtId="178" fontId="0" fillId="0" borderId="9" xfId="0" applyNumberFormat="1" applyBorder="1">
      <alignment vertical="center"/>
    </xf>
    <xf numFmtId="0" fontId="0" fillId="0" borderId="10" xfId="0" applyBorder="1" applyAlignment="1">
      <alignment vertical="center" wrapText="1"/>
    </xf>
    <xf numFmtId="0" fontId="0" fillId="0" borderId="0" xfId="0" applyBorder="1">
      <alignment vertical="center"/>
    </xf>
    <xf numFmtId="178" fontId="0" fillId="0" borderId="1" xfId="0" applyNumberFormat="1" applyBorder="1">
      <alignment vertical="center"/>
    </xf>
    <xf numFmtId="0" fontId="0" fillId="0" borderId="0" xfId="0" applyAlignment="1">
      <alignment vertical="center" wrapText="1"/>
    </xf>
    <xf numFmtId="179" fontId="0" fillId="0" borderId="0" xfId="0" applyNumberFormat="1" applyFill="1" applyBorder="1">
      <alignment vertical="center"/>
    </xf>
    <xf numFmtId="0" fontId="0" fillId="0" borderId="10" xfId="0" applyBorder="1">
      <alignment vertical="center"/>
    </xf>
    <xf numFmtId="178" fontId="0" fillId="0" borderId="0" xfId="0" applyNumberFormat="1" applyBorder="1">
      <alignment vertical="center"/>
    </xf>
    <xf numFmtId="178" fontId="0" fillId="0" borderId="1" xfId="0" applyNumberFormat="1" applyFill="1" applyBorder="1">
      <alignment vertical="center"/>
    </xf>
    <xf numFmtId="179" fontId="0" fillId="0" borderId="10" xfId="0" applyNumberFormat="1" applyBorder="1">
      <alignment vertical="center"/>
    </xf>
    <xf numFmtId="0" fontId="12" fillId="0" borderId="1" xfId="0" applyFont="1" applyBorder="1" applyAlignment="1">
      <alignment vertical="center" wrapText="1"/>
    </xf>
    <xf numFmtId="0" fontId="0" fillId="0" borderId="3" xfId="0" applyBorder="1">
      <alignment vertical="center"/>
    </xf>
    <xf numFmtId="0" fontId="0" fillId="0" borderId="6" xfId="0" applyBorder="1" applyAlignment="1">
      <alignment vertical="center" wrapText="1"/>
    </xf>
    <xf numFmtId="0" fontId="0" fillId="0" borderId="12" xfId="0" applyBorder="1">
      <alignment vertical="center"/>
    </xf>
    <xf numFmtId="0" fontId="0" fillId="2" borderId="1" xfId="0" applyFill="1" applyBorder="1">
      <alignment vertical="center"/>
    </xf>
    <xf numFmtId="178" fontId="10" fillId="2" borderId="1" xfId="0" applyNumberFormat="1" applyFont="1" applyFill="1" applyBorder="1">
      <alignment vertical="center"/>
    </xf>
    <xf numFmtId="178" fontId="0" fillId="2" borderId="1" xfId="0" applyNumberFormat="1" applyFill="1" applyBorder="1">
      <alignment vertical="center"/>
    </xf>
    <xf numFmtId="178" fontId="13" fillId="2" borderId="1" xfId="0" applyNumberFormat="1" applyFont="1" applyFill="1" applyBorder="1" applyAlignment="1">
      <alignment vertical="center" wrapText="1"/>
    </xf>
    <xf numFmtId="0" fontId="0" fillId="3" borderId="1" xfId="0" applyFill="1" applyBorder="1">
      <alignment vertical="center"/>
    </xf>
    <xf numFmtId="178" fontId="0" fillId="3" borderId="1" xfId="0" applyNumberFormat="1" applyFill="1" applyBorder="1">
      <alignment vertical="center"/>
    </xf>
    <xf numFmtId="178" fontId="13" fillId="3" borderId="1" xfId="0" applyNumberFormat="1" applyFont="1" applyFill="1" applyBorder="1" applyAlignment="1">
      <alignment vertical="center" wrapText="1"/>
    </xf>
    <xf numFmtId="0" fontId="0" fillId="0" borderId="8" xfId="0" applyBorder="1" applyAlignment="1">
      <alignment vertical="center" wrapText="1"/>
    </xf>
    <xf numFmtId="0" fontId="0" fillId="3" borderId="1" xfId="0" applyFill="1" applyBorder="1" applyAlignment="1">
      <alignment vertical="center" wrapText="1"/>
    </xf>
    <xf numFmtId="0" fontId="0" fillId="2" borderId="8" xfId="0" applyFill="1" applyBorder="1">
      <alignment vertical="center"/>
    </xf>
    <xf numFmtId="0" fontId="0" fillId="2" borderId="8" xfId="0" applyFill="1" applyBorder="1" applyAlignment="1">
      <alignment vertical="center" wrapText="1"/>
    </xf>
    <xf numFmtId="0" fontId="0" fillId="2" borderId="1" xfId="0" applyFill="1" applyBorder="1" applyAlignment="1">
      <alignment vertical="center" wrapText="1"/>
    </xf>
    <xf numFmtId="0" fontId="0" fillId="0" borderId="7" xfId="0" applyBorder="1" applyAlignment="1">
      <alignment horizontal="center" vertical="top"/>
    </xf>
    <xf numFmtId="0" fontId="0" fillId="0" borderId="11" xfId="0" applyBorder="1" applyAlignment="1">
      <alignment horizontal="center" vertical="top"/>
    </xf>
    <xf numFmtId="0" fontId="0" fillId="0" borderId="10" xfId="0" applyBorder="1" applyAlignment="1">
      <alignment horizontal="center" vertical="top"/>
    </xf>
    <xf numFmtId="0" fontId="0" fillId="0" borderId="2" xfId="0" applyBorder="1" applyAlignment="1">
      <alignment vertical="center" wrapText="1"/>
    </xf>
    <xf numFmtId="0" fontId="11" fillId="0" borderId="5" xfId="1"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11" xfId="0" applyBorder="1">
      <alignment vertical="center"/>
    </xf>
    <xf numFmtId="178" fontId="7" fillId="2" borderId="1" xfId="0" applyNumberFormat="1" applyFont="1" applyFill="1" applyBorder="1" applyAlignment="1">
      <alignment vertical="center" wrapText="1"/>
    </xf>
    <xf numFmtId="0" fontId="0" fillId="3" borderId="1" xfId="0" applyFont="1" applyFill="1" applyBorder="1">
      <alignment vertical="center"/>
    </xf>
    <xf numFmtId="178" fontId="13" fillId="3" borderId="1" xfId="0" applyNumberFormat="1" applyFont="1" applyFill="1" applyBorder="1">
      <alignment vertical="center"/>
    </xf>
    <xf numFmtId="0" fontId="13" fillId="3"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78" fontId="4" fillId="4" borderId="1" xfId="0" applyNumberFormat="1" applyFont="1" applyFill="1" applyBorder="1" applyAlignment="1">
      <alignment horizontal="center" vertical="center"/>
    </xf>
    <xf numFmtId="178" fontId="8" fillId="2" borderId="1" xfId="0" applyNumberFormat="1" applyFont="1" applyFill="1" applyBorder="1">
      <alignment vertical="center"/>
    </xf>
    <xf numFmtId="178" fontId="9" fillId="2" borderId="1" xfId="0" applyNumberFormat="1" applyFont="1" applyFill="1" applyBorder="1">
      <alignment vertical="center"/>
    </xf>
    <xf numFmtId="178" fontId="8" fillId="3" borderId="1" xfId="0" applyNumberFormat="1" applyFont="1" applyFill="1" applyBorder="1">
      <alignment vertical="center"/>
    </xf>
    <xf numFmtId="178" fontId="9" fillId="3" borderId="1" xfId="0" applyNumberFormat="1" applyFont="1" applyFill="1" applyBorder="1">
      <alignment vertical="center"/>
    </xf>
    <xf numFmtId="179" fontId="9" fillId="3" borderId="1" xfId="0" applyNumberFormat="1" applyFont="1"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178" fontId="15" fillId="0" borderId="1" xfId="0" applyNumberFormat="1" applyFont="1" applyBorder="1">
      <alignment vertical="center"/>
    </xf>
    <xf numFmtId="0" fontId="21" fillId="0" borderId="1" xfId="0" applyFont="1" applyBorder="1" applyAlignment="1">
      <alignment vertical="center" wrapText="1"/>
    </xf>
    <xf numFmtId="0" fontId="0" fillId="0" borderId="0" xfId="0" applyProtection="1">
      <alignment vertical="center"/>
      <protection locked="0"/>
    </xf>
    <xf numFmtId="0" fontId="1"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0" fillId="0" borderId="1" xfId="0" applyNumberFormat="1" applyBorder="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Protection="1">
      <alignment vertical="center"/>
      <protection locked="0"/>
    </xf>
    <xf numFmtId="0" fontId="3" fillId="0" borderId="1" xfId="0" applyFont="1" applyBorder="1" applyProtection="1">
      <alignment vertical="center"/>
      <protection locked="0"/>
    </xf>
    <xf numFmtId="176" fontId="3" fillId="0" borderId="1" xfId="0" applyNumberFormat="1" applyFont="1" applyBorder="1" applyProtection="1">
      <alignment vertical="center"/>
      <protection locked="0"/>
    </xf>
    <xf numFmtId="176" fontId="1" fillId="0" borderId="1" xfId="0" applyNumberFormat="1" applyFont="1" applyBorder="1" applyProtection="1">
      <alignment vertical="center"/>
      <protection locked="0"/>
    </xf>
    <xf numFmtId="176" fontId="1" fillId="2" borderId="1" xfId="0" applyNumberFormat="1" applyFont="1" applyFill="1" applyBorder="1" applyProtection="1">
      <alignment vertical="center"/>
      <protection locked="0"/>
    </xf>
    <xf numFmtId="0" fontId="17" fillId="0" borderId="1"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1" xfId="0" applyFont="1" applyBorder="1" applyProtection="1">
      <alignment vertical="center"/>
      <protection locked="0"/>
    </xf>
    <xf numFmtId="176" fontId="18" fillId="0" borderId="1" xfId="0" applyNumberFormat="1" applyFont="1" applyBorder="1" applyProtection="1">
      <alignment vertical="center"/>
      <protection locked="0"/>
    </xf>
    <xf numFmtId="0" fontId="0" fillId="0" borderId="1" xfId="0" applyBorder="1" applyProtection="1">
      <alignment vertical="center"/>
      <protection locked="0"/>
    </xf>
    <xf numFmtId="0" fontId="0" fillId="0" borderId="0" xfId="0" applyBorder="1" applyProtection="1">
      <alignment vertical="center"/>
      <protection locked="0"/>
    </xf>
    <xf numFmtId="177" fontId="0" fillId="0" borderId="0" xfId="0" applyNumberFormat="1" applyFill="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176" fontId="1" fillId="2" borderId="1" xfId="0" applyNumberFormat="1" applyFont="1" applyFill="1" applyBorder="1" applyProtection="1">
      <alignment vertical="center"/>
    </xf>
    <xf numFmtId="0" fontId="0" fillId="0" borderId="0" xfId="0" applyProtection="1">
      <alignment vertical="center"/>
    </xf>
    <xf numFmtId="176" fontId="3" fillId="0" borderId="1" xfId="0" applyNumberFormat="1" applyFont="1" applyBorder="1" applyProtection="1">
      <alignment vertical="center"/>
    </xf>
    <xf numFmtId="176" fontId="1" fillId="0" borderId="1" xfId="0" applyNumberFormat="1" applyFont="1" applyBorder="1" applyProtection="1">
      <alignment vertical="center"/>
    </xf>
    <xf numFmtId="176" fontId="18" fillId="0" borderId="1" xfId="0" applyNumberFormat="1" applyFont="1" applyBorder="1" applyProtection="1">
      <alignment vertical="center"/>
    </xf>
    <xf numFmtId="176" fontId="18" fillId="2" borderId="1" xfId="0" applyNumberFormat="1" applyFont="1" applyFill="1" applyBorder="1" applyProtection="1">
      <alignment vertical="center"/>
    </xf>
    <xf numFmtId="177" fontId="0" fillId="3" borderId="1" xfId="0" applyNumberFormat="1" applyFill="1" applyBorder="1" applyProtection="1">
      <alignment vertical="center"/>
    </xf>
    <xf numFmtId="177" fontId="0" fillId="6" borderId="1" xfId="0" applyNumberFormat="1" applyFill="1" applyBorder="1" applyProtection="1">
      <alignment vertical="center"/>
    </xf>
    <xf numFmtId="0" fontId="0" fillId="0" borderId="1"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0" fillId="0" borderId="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1" fillId="0" borderId="5" xfId="1" applyBorder="1" applyAlignment="1">
      <alignment horizontal="left" vertical="top" wrapText="1"/>
    </xf>
    <xf numFmtId="0" fontId="15" fillId="0" borderId="12" xfId="0" applyFont="1" applyBorder="1" applyAlignment="1">
      <alignment horizontal="left" vertical="top" wrapText="1"/>
    </xf>
    <xf numFmtId="0" fontId="0" fillId="0" borderId="12" xfId="0" applyBorder="1" applyAlignment="1">
      <alignment horizontal="left" vertical="top" wrapText="1"/>
    </xf>
    <xf numFmtId="0" fontId="13" fillId="0" borderId="0" xfId="0" applyFont="1" applyFill="1" applyAlignment="1">
      <alignment horizontal="left" vertical="top" wrapText="1"/>
    </xf>
    <xf numFmtId="0" fontId="20" fillId="0" borderId="0" xfId="0" applyFont="1" applyFill="1" applyAlignment="1">
      <alignment horizontal="left" vertical="center" wrapText="1"/>
    </xf>
    <xf numFmtId="0" fontId="11" fillId="0" borderId="13" xfId="1" applyBorder="1" applyAlignment="1">
      <alignment horizontal="left" vertical="top" wrapText="1"/>
    </xf>
    <xf numFmtId="178" fontId="4" fillId="4" borderId="1" xfId="0" applyNumberFormat="1" applyFont="1" applyFill="1" applyBorder="1" applyAlignment="1">
      <alignment horizontal="center" vertical="center"/>
    </xf>
    <xf numFmtId="0" fontId="4" fillId="0" borderId="0" xfId="0" applyFont="1" applyBorder="1" applyAlignment="1">
      <alignment horizontal="left" vertical="center" wrapText="1"/>
    </xf>
    <xf numFmtId="0" fontId="19" fillId="0" borderId="0" xfId="0" applyFont="1" applyBorder="1" applyAlignment="1">
      <alignment horizontal="left"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1" fillId="0" borderId="7" xfId="1" applyBorder="1" applyAlignment="1">
      <alignment horizontal="left" vertical="top" wrapText="1"/>
    </xf>
    <xf numFmtId="0" fontId="11" fillId="0" borderId="11" xfId="1" applyBorder="1" applyAlignment="1">
      <alignment horizontal="left" vertical="top" wrapText="1"/>
    </xf>
    <xf numFmtId="0" fontId="11" fillId="0" borderId="10" xfId="1" applyBorder="1" applyAlignment="1">
      <alignment horizontal="left" vertical="top"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8" xfId="0" applyFill="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left" vertical="center"/>
    </xf>
    <xf numFmtId="0" fontId="16" fillId="0" borderId="12" xfId="0" applyFont="1" applyBorder="1" applyAlignment="1">
      <alignment horizontal="left" vertical="center" wrapText="1" indent="1"/>
    </xf>
    <xf numFmtId="0" fontId="15" fillId="0" borderId="12" xfId="0" applyFont="1" applyBorder="1" applyAlignment="1">
      <alignment horizontal="left" vertical="center" wrapText="1" indent="1"/>
    </xf>
    <xf numFmtId="0" fontId="11" fillId="0" borderId="1" xfId="1" applyBorder="1" applyAlignment="1">
      <alignment horizontal="left" vertical="top" wrapText="1"/>
    </xf>
    <xf numFmtId="0" fontId="0" fillId="0" borderId="1" xfId="0" applyBorder="1" applyAlignment="1">
      <alignment horizontal="center" vertical="center"/>
    </xf>
    <xf numFmtId="0" fontId="19" fillId="0" borderId="2" xfId="0" applyFont="1" applyBorder="1" applyAlignment="1" applyProtection="1">
      <alignment horizontal="left" vertical="top"/>
      <protection locked="0"/>
    </xf>
    <xf numFmtId="0" fontId="19" fillId="0" borderId="3" xfId="0" applyFont="1" applyBorder="1" applyAlignment="1" applyProtection="1">
      <alignment horizontal="left" vertical="top"/>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49" fontId="0" fillId="0" borderId="13"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0" fillId="6" borderId="15"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8" fillId="0" borderId="0" xfId="0" applyFont="1" applyBorder="1" applyAlignment="1" applyProtection="1">
      <alignment horizontal="left" vertical="center" wrapText="1" indent="1"/>
      <protection locked="0"/>
    </xf>
    <xf numFmtId="0" fontId="9" fillId="0" borderId="0" xfId="0" applyFont="1" applyBorder="1" applyAlignment="1" applyProtection="1">
      <alignment horizontal="left" vertical="center" indent="1"/>
      <protection locked="0"/>
    </xf>
    <xf numFmtId="0" fontId="0" fillId="7" borderId="15"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79" fontId="1" fillId="0" borderId="1" xfId="0" applyNumberFormat="1" applyFont="1" applyFill="1" applyBorder="1">
      <alignment vertical="center"/>
    </xf>
    <xf numFmtId="0" fontId="1" fillId="0" borderId="5"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galo.jp/" TargetMode="External"/><Relationship Id="rId3" Type="http://schemas.openxmlformats.org/officeDocument/2006/relationships/hyperlink" Target="https://bluebuffalo.com/ja/" TargetMode="External"/><Relationship Id="rId7" Type="http://schemas.openxmlformats.org/officeDocument/2006/relationships/hyperlink" Target="http://ziwipeak-jp.com/" TargetMode="External"/><Relationship Id="rId12" Type="http://schemas.openxmlformats.org/officeDocument/2006/relationships/printerSettings" Target="../printerSettings/printerSettings1.bin"/><Relationship Id="rId2" Type="http://schemas.openxmlformats.org/officeDocument/2006/relationships/hyperlink" Target="http://acana.net/" TargetMode="External"/><Relationship Id="rId1" Type="http://schemas.openxmlformats.org/officeDocument/2006/relationships/hyperlink" Target="http://www.orijen.net/" TargetMode="External"/><Relationship Id="rId6" Type="http://schemas.openxmlformats.org/officeDocument/2006/relationships/hyperlink" Target="http://backtobasics.jp/kiaora" TargetMode="External"/><Relationship Id="rId11" Type="http://schemas.openxmlformats.org/officeDocument/2006/relationships/hyperlink" Target="http://www.naturallyfresh-pet.com/" TargetMode="External"/><Relationship Id="rId5" Type="http://schemas.openxmlformats.org/officeDocument/2006/relationships/hyperlink" Target="http://www.kmt-dogfood.com/artemis/" TargetMode="External"/><Relationship Id="rId10" Type="http://schemas.openxmlformats.org/officeDocument/2006/relationships/hyperlink" Target="http://regalfactory.ocnk.net/" TargetMode="External"/><Relationship Id="rId4" Type="http://schemas.openxmlformats.org/officeDocument/2006/relationships/hyperlink" Target="http://addiction-japan.com/" TargetMode="External"/><Relationship Id="rId9" Type="http://schemas.openxmlformats.org/officeDocument/2006/relationships/hyperlink" Target="http://www.solvid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orimitsu.co.jp/" TargetMode="External"/><Relationship Id="rId2" Type="http://schemas.openxmlformats.org/officeDocument/2006/relationships/hyperlink" Target="http://www.pet-support.jp/" TargetMode="External"/><Relationship Id="rId1" Type="http://schemas.openxmlformats.org/officeDocument/2006/relationships/hyperlink" Target="http://www.dogbloom.net/honpo_home.html" TargetMode="External"/><Relationship Id="rId5" Type="http://schemas.openxmlformats.org/officeDocument/2006/relationships/printerSettings" Target="../printerSettings/printerSettings2.bin"/><Relationship Id="rId4" Type="http://schemas.openxmlformats.org/officeDocument/2006/relationships/hyperlink" Target="file:///C:\Users\user\AppData\Roaming\Microsoft\Excel\https\lw-dogs.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elltex.jp/" TargetMode="External"/><Relationship Id="rId7" Type="http://schemas.openxmlformats.org/officeDocument/2006/relationships/printerSettings" Target="../printerSettings/printerSettings3.bin"/><Relationship Id="rId2" Type="http://schemas.openxmlformats.org/officeDocument/2006/relationships/hyperlink" Target="http://www.hondayoko.co.jp/item-nadenade.php" TargetMode="External"/><Relationship Id="rId1" Type="http://schemas.openxmlformats.org/officeDocument/2006/relationships/hyperlink" Target="http://jppet.jp/" TargetMode="External"/><Relationship Id="rId6" Type="http://schemas.openxmlformats.org/officeDocument/2006/relationships/hyperlink" Target="https://earth-pet.co.jp/" TargetMode="External"/><Relationship Id="rId5" Type="http://schemas.openxmlformats.org/officeDocument/2006/relationships/hyperlink" Target="http://www.jpd-nd.com/n_nichi/" TargetMode="External"/><Relationship Id="rId4" Type="http://schemas.openxmlformats.org/officeDocument/2006/relationships/hyperlink" Target="http://www.bos-bos.com/in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156"/>
  <sheetViews>
    <sheetView tabSelected="1" view="pageBreakPreview" topLeftCell="A106" zoomScale="89" zoomScaleNormal="100" zoomScaleSheetLayoutView="89" workbookViewId="0">
      <selection activeCell="A128" sqref="A128"/>
    </sheetView>
  </sheetViews>
  <sheetFormatPr defaultRowHeight="13.5" x14ac:dyDescent="0.15"/>
  <cols>
    <col min="1" max="1" width="19.625" style="14" customWidth="1"/>
    <col min="2" max="2" width="25.75" hidden="1" customWidth="1"/>
    <col min="3" max="3" width="5.125" customWidth="1"/>
    <col min="4" max="4" width="29.375" customWidth="1"/>
    <col min="5" max="9" width="9" style="4"/>
    <col min="10" max="10" width="8.625" style="4" customWidth="1"/>
    <col min="11" max="11" width="20.625" style="4" customWidth="1"/>
    <col min="12" max="12" width="58.75" style="14" customWidth="1"/>
  </cols>
  <sheetData>
    <row r="1" spans="1:12" ht="96" customHeight="1" x14ac:dyDescent="0.15">
      <c r="A1" s="105" t="s">
        <v>357</v>
      </c>
      <c r="B1" s="105"/>
      <c r="C1" s="105"/>
      <c r="D1" s="105"/>
      <c r="E1" s="105"/>
      <c r="F1" s="105"/>
      <c r="G1" s="105"/>
      <c r="H1" s="105"/>
      <c r="I1" s="105"/>
      <c r="J1" s="105"/>
      <c r="K1" s="106" t="s">
        <v>441</v>
      </c>
      <c r="L1" s="106"/>
    </row>
    <row r="2" spans="1:12" ht="12.75" customHeight="1" x14ac:dyDescent="0.15">
      <c r="A2" s="103"/>
      <c r="B2" s="104"/>
      <c r="C2" s="104"/>
      <c r="D2" s="104"/>
      <c r="E2" s="104"/>
      <c r="F2" s="104"/>
      <c r="G2" s="104"/>
      <c r="H2" s="104"/>
      <c r="I2" s="104"/>
      <c r="J2" s="104"/>
      <c r="K2" s="104"/>
      <c r="L2" s="104"/>
    </row>
    <row r="3" spans="1:12" x14ac:dyDescent="0.15">
      <c r="A3" s="48" t="s">
        <v>334</v>
      </c>
      <c r="B3" s="49" t="s">
        <v>0</v>
      </c>
      <c r="C3" s="49"/>
      <c r="D3" s="49" t="s">
        <v>1</v>
      </c>
      <c r="E3" s="108" t="s">
        <v>56</v>
      </c>
      <c r="F3" s="108"/>
      <c r="G3" s="108"/>
      <c r="H3" s="108"/>
      <c r="I3" s="108"/>
      <c r="J3" s="108"/>
      <c r="K3" s="50" t="s">
        <v>333</v>
      </c>
      <c r="L3" s="48" t="s">
        <v>2</v>
      </c>
    </row>
    <row r="4" spans="1:12" x14ac:dyDescent="0.15">
      <c r="A4" s="39" t="s">
        <v>34</v>
      </c>
      <c r="B4" s="21"/>
      <c r="C4" s="36" t="s">
        <v>47</v>
      </c>
      <c r="D4" s="24"/>
      <c r="E4" s="51" t="s">
        <v>4</v>
      </c>
      <c r="F4" s="52" t="s">
        <v>5</v>
      </c>
      <c r="G4" s="52" t="s">
        <v>6</v>
      </c>
      <c r="H4" s="52" t="s">
        <v>7</v>
      </c>
      <c r="I4" s="52"/>
      <c r="J4" s="52"/>
      <c r="K4" s="26"/>
      <c r="L4" s="27" t="s">
        <v>330</v>
      </c>
    </row>
    <row r="5" spans="1:12" x14ac:dyDescent="0.15">
      <c r="A5" s="40" t="s">
        <v>55</v>
      </c>
      <c r="B5" s="12"/>
      <c r="C5" s="37"/>
      <c r="D5" s="1" t="s">
        <v>3</v>
      </c>
      <c r="E5" s="13">
        <v>1300</v>
      </c>
      <c r="F5" s="13">
        <v>6000</v>
      </c>
      <c r="G5" s="13">
        <v>14500</v>
      </c>
      <c r="H5" s="13">
        <v>21000</v>
      </c>
      <c r="I5" s="13"/>
      <c r="J5" s="13"/>
      <c r="K5" s="13" t="s">
        <v>232</v>
      </c>
      <c r="L5" s="1" t="s">
        <v>237</v>
      </c>
    </row>
    <row r="6" spans="1:12" x14ac:dyDescent="0.15">
      <c r="A6" s="41"/>
      <c r="B6" s="12"/>
      <c r="C6" s="37"/>
      <c r="D6" s="1" t="s">
        <v>8</v>
      </c>
      <c r="E6" s="10"/>
      <c r="F6" s="10"/>
      <c r="G6" s="13">
        <v>14500</v>
      </c>
      <c r="H6" s="13">
        <v>21000</v>
      </c>
      <c r="I6" s="13"/>
      <c r="J6" s="13"/>
      <c r="K6" s="13" t="s">
        <v>233</v>
      </c>
      <c r="L6" s="1" t="s">
        <v>237</v>
      </c>
    </row>
    <row r="7" spans="1:12" x14ac:dyDescent="0.15">
      <c r="A7" s="41"/>
      <c r="B7" s="12"/>
      <c r="C7" s="37"/>
      <c r="D7" s="2" t="s">
        <v>35</v>
      </c>
      <c r="E7" s="13">
        <v>1300</v>
      </c>
      <c r="F7" s="13">
        <v>6000</v>
      </c>
      <c r="G7" s="13">
        <v>14500</v>
      </c>
      <c r="H7" s="13">
        <v>21000</v>
      </c>
      <c r="I7" s="13"/>
      <c r="J7" s="13"/>
      <c r="K7" s="13" t="s">
        <v>235</v>
      </c>
      <c r="L7" s="1" t="s">
        <v>237</v>
      </c>
    </row>
    <row r="8" spans="1:12" x14ac:dyDescent="0.15">
      <c r="A8" s="41"/>
      <c r="B8" s="12"/>
      <c r="C8" s="37"/>
      <c r="D8" s="2" t="s">
        <v>41</v>
      </c>
      <c r="E8" s="13">
        <v>1300</v>
      </c>
      <c r="F8" s="13">
        <v>6300</v>
      </c>
      <c r="G8" s="13">
        <v>15000</v>
      </c>
      <c r="H8" s="13">
        <v>22000</v>
      </c>
      <c r="I8" s="13"/>
      <c r="J8" s="13"/>
      <c r="K8" s="13" t="s">
        <v>236</v>
      </c>
      <c r="L8" s="1" t="s">
        <v>237</v>
      </c>
    </row>
    <row r="9" spans="1:12" x14ac:dyDescent="0.15">
      <c r="A9" s="41"/>
      <c r="B9" s="12"/>
      <c r="C9" s="38"/>
      <c r="D9" s="1" t="s">
        <v>43</v>
      </c>
      <c r="E9" s="13">
        <v>1300</v>
      </c>
      <c r="F9" s="13">
        <v>6300</v>
      </c>
      <c r="G9" s="13">
        <v>15000</v>
      </c>
      <c r="H9" s="13">
        <v>22000</v>
      </c>
      <c r="I9" s="13"/>
      <c r="J9" s="13"/>
      <c r="K9" s="13" t="s">
        <v>235</v>
      </c>
      <c r="L9" s="1" t="s">
        <v>322</v>
      </c>
    </row>
    <row r="10" spans="1:12" hidden="1" x14ac:dyDescent="0.15">
      <c r="A10" s="41"/>
      <c r="B10" s="12"/>
      <c r="C10" s="12"/>
      <c r="D10" s="1" t="s">
        <v>44</v>
      </c>
      <c r="E10" s="13">
        <v>1300</v>
      </c>
      <c r="F10" s="13">
        <v>6300</v>
      </c>
      <c r="G10" s="13">
        <v>15000</v>
      </c>
      <c r="H10" s="13">
        <v>22000</v>
      </c>
      <c r="I10" s="17"/>
      <c r="J10" s="17"/>
      <c r="K10" s="17"/>
      <c r="L10" s="22"/>
    </row>
    <row r="11" spans="1:12" hidden="1" x14ac:dyDescent="0.15">
      <c r="A11" s="41"/>
      <c r="B11" s="12"/>
      <c r="C11" s="12"/>
      <c r="D11" s="1" t="s">
        <v>45</v>
      </c>
      <c r="E11" s="13">
        <v>1400</v>
      </c>
      <c r="F11" s="13">
        <v>6900</v>
      </c>
      <c r="G11" s="13">
        <v>16000</v>
      </c>
      <c r="H11" s="13">
        <v>25000</v>
      </c>
      <c r="I11" s="17"/>
      <c r="J11" s="17"/>
      <c r="K11" s="17"/>
      <c r="L11" s="22"/>
    </row>
    <row r="12" spans="1:12" hidden="1" x14ac:dyDescent="0.15">
      <c r="A12" s="41"/>
      <c r="B12" s="12"/>
      <c r="C12" s="12"/>
      <c r="D12" s="11" t="s">
        <v>46</v>
      </c>
      <c r="E12" s="17"/>
      <c r="F12" s="17"/>
      <c r="G12" s="17"/>
      <c r="H12" s="17"/>
      <c r="I12" s="17"/>
      <c r="J12" s="17"/>
      <c r="K12" s="17"/>
      <c r="L12" s="22"/>
    </row>
    <row r="13" spans="1:12" hidden="1" x14ac:dyDescent="0.15">
      <c r="A13" s="41"/>
      <c r="B13" s="12"/>
      <c r="C13" s="12"/>
      <c r="D13" s="12"/>
      <c r="E13" s="17"/>
      <c r="F13" s="17"/>
      <c r="G13" s="17"/>
      <c r="H13" s="17"/>
      <c r="I13" s="17"/>
      <c r="J13" s="17"/>
      <c r="K13" s="17"/>
      <c r="L13" s="22"/>
    </row>
    <row r="14" spans="1:12" x14ac:dyDescent="0.15">
      <c r="A14" s="41"/>
      <c r="B14" s="12"/>
      <c r="C14" s="36" t="s">
        <v>48</v>
      </c>
      <c r="D14" s="28"/>
      <c r="E14" s="53" t="s">
        <v>4</v>
      </c>
      <c r="F14" s="54" t="s">
        <v>49</v>
      </c>
      <c r="G14" s="54" t="s">
        <v>50</v>
      </c>
      <c r="H14" s="54"/>
      <c r="I14" s="54"/>
      <c r="J14" s="54"/>
      <c r="K14" s="29"/>
      <c r="L14" s="30" t="s">
        <v>331</v>
      </c>
    </row>
    <row r="15" spans="1:12" x14ac:dyDescent="0.15">
      <c r="A15" s="41"/>
      <c r="B15" s="12"/>
      <c r="C15" s="37"/>
      <c r="D15" s="1" t="s">
        <v>52</v>
      </c>
      <c r="E15" s="5">
        <v>1350</v>
      </c>
      <c r="F15" s="5">
        <v>6300</v>
      </c>
      <c r="G15" s="5">
        <v>15000</v>
      </c>
      <c r="H15" s="13"/>
      <c r="I15" s="13"/>
      <c r="J15" s="13"/>
      <c r="K15" s="13" t="s">
        <v>238</v>
      </c>
      <c r="L15" s="1" t="s">
        <v>237</v>
      </c>
    </row>
    <row r="16" spans="1:12" ht="27" x14ac:dyDescent="0.15">
      <c r="A16" s="41"/>
      <c r="B16" s="12"/>
      <c r="C16" s="37"/>
      <c r="D16" s="1" t="s">
        <v>53</v>
      </c>
      <c r="E16" s="5">
        <v>1350</v>
      </c>
      <c r="F16" s="5">
        <v>6300</v>
      </c>
      <c r="G16" s="5">
        <v>15000</v>
      </c>
      <c r="H16" s="13"/>
      <c r="I16" s="13"/>
      <c r="J16" s="13"/>
      <c r="K16" s="13" t="s">
        <v>239</v>
      </c>
      <c r="L16" s="1" t="s">
        <v>240</v>
      </c>
    </row>
    <row r="17" spans="1:12" ht="27" x14ac:dyDescent="0.15">
      <c r="A17" s="41"/>
      <c r="B17" s="12"/>
      <c r="C17" s="37"/>
      <c r="D17" s="1" t="s">
        <v>54</v>
      </c>
      <c r="E17" s="5">
        <v>1350</v>
      </c>
      <c r="F17" s="5">
        <v>6300</v>
      </c>
      <c r="G17" s="5">
        <v>15000</v>
      </c>
      <c r="H17" s="13"/>
      <c r="I17" s="13"/>
      <c r="J17" s="13"/>
      <c r="K17" s="13" t="s">
        <v>239</v>
      </c>
      <c r="L17" s="1" t="s">
        <v>241</v>
      </c>
    </row>
    <row r="18" spans="1:12" x14ac:dyDescent="0.15">
      <c r="A18" s="42"/>
      <c r="B18" s="23"/>
      <c r="C18" s="38"/>
      <c r="D18" s="1" t="s">
        <v>51</v>
      </c>
      <c r="E18" s="5">
        <v>1500</v>
      </c>
      <c r="F18" s="5">
        <v>7500</v>
      </c>
      <c r="G18" s="5">
        <v>16000</v>
      </c>
      <c r="H18" s="13"/>
      <c r="I18" s="13"/>
      <c r="J18" s="13"/>
      <c r="K18" s="13" t="s">
        <v>239</v>
      </c>
      <c r="L18" s="1" t="s">
        <v>242</v>
      </c>
    </row>
    <row r="19" spans="1:12" hidden="1" x14ac:dyDescent="0.15">
      <c r="D19" s="11" t="s">
        <v>42</v>
      </c>
    </row>
    <row r="21" spans="1:12" ht="27" x14ac:dyDescent="0.15">
      <c r="A21" s="39" t="s">
        <v>36</v>
      </c>
      <c r="B21" s="21"/>
      <c r="C21" s="36" t="s">
        <v>47</v>
      </c>
      <c r="D21" s="33" t="s">
        <v>195</v>
      </c>
      <c r="E21" s="51" t="s">
        <v>4</v>
      </c>
      <c r="F21" s="52" t="s">
        <v>5</v>
      </c>
      <c r="G21" s="52" t="s">
        <v>62</v>
      </c>
      <c r="H21" s="52" t="s">
        <v>63</v>
      </c>
      <c r="I21" s="52"/>
      <c r="J21" s="52"/>
      <c r="K21" s="26"/>
      <c r="L21" s="27" t="s">
        <v>323</v>
      </c>
    </row>
    <row r="22" spans="1:12" x14ac:dyDescent="0.15">
      <c r="A22" s="40" t="s">
        <v>57</v>
      </c>
      <c r="B22" s="12"/>
      <c r="C22" s="37"/>
      <c r="D22" s="31" t="s">
        <v>353</v>
      </c>
      <c r="E22" s="5">
        <v>1100</v>
      </c>
      <c r="F22" s="5">
        <v>5000</v>
      </c>
      <c r="G22" s="5">
        <v>12000</v>
      </c>
      <c r="H22" s="10"/>
      <c r="I22" s="13"/>
      <c r="J22" s="13"/>
      <c r="K22" s="13" t="s">
        <v>243</v>
      </c>
      <c r="L22" s="1" t="s">
        <v>250</v>
      </c>
    </row>
    <row r="23" spans="1:12" x14ac:dyDescent="0.15">
      <c r="A23" s="41"/>
      <c r="B23" s="12"/>
      <c r="C23" s="37"/>
      <c r="D23" s="31" t="s">
        <v>58</v>
      </c>
      <c r="E23" s="5">
        <v>1100</v>
      </c>
      <c r="F23" s="5">
        <v>5000</v>
      </c>
      <c r="G23" s="5">
        <v>12000</v>
      </c>
      <c r="H23" s="5">
        <v>16000</v>
      </c>
      <c r="I23" s="13"/>
      <c r="J23" s="13"/>
      <c r="K23" s="13" t="s">
        <v>244</v>
      </c>
      <c r="L23" s="1" t="s">
        <v>249</v>
      </c>
    </row>
    <row r="24" spans="1:12" x14ac:dyDescent="0.15">
      <c r="A24" s="41"/>
      <c r="B24" s="12"/>
      <c r="C24" s="37"/>
      <c r="D24" s="31" t="s">
        <v>354</v>
      </c>
      <c r="E24" s="10"/>
      <c r="F24" s="10"/>
      <c r="G24" s="10"/>
      <c r="H24" s="5">
        <v>16000</v>
      </c>
      <c r="I24" s="13"/>
      <c r="J24" s="13"/>
      <c r="K24" s="13" t="s">
        <v>233</v>
      </c>
      <c r="L24" s="1" t="s">
        <v>249</v>
      </c>
    </row>
    <row r="25" spans="1:12" x14ac:dyDescent="0.15">
      <c r="A25" s="41"/>
      <c r="B25" s="12"/>
      <c r="C25" s="37"/>
      <c r="D25" s="31" t="s">
        <v>355</v>
      </c>
      <c r="E25" s="5">
        <v>1100</v>
      </c>
      <c r="F25" s="5">
        <v>5000</v>
      </c>
      <c r="G25" s="5">
        <v>12000</v>
      </c>
      <c r="H25" s="10"/>
      <c r="I25" s="13"/>
      <c r="J25" s="13"/>
      <c r="K25" s="13" t="s">
        <v>245</v>
      </c>
      <c r="L25" s="1" t="s">
        <v>249</v>
      </c>
    </row>
    <row r="26" spans="1:12" x14ac:dyDescent="0.15">
      <c r="A26" s="41"/>
      <c r="B26" s="12"/>
      <c r="C26" s="37"/>
      <c r="D26" s="31" t="s">
        <v>59</v>
      </c>
      <c r="E26" s="5">
        <v>1100</v>
      </c>
      <c r="F26" s="5">
        <v>5000</v>
      </c>
      <c r="G26" s="5">
        <v>12000</v>
      </c>
      <c r="H26" s="5">
        <v>16000</v>
      </c>
      <c r="I26" s="13"/>
      <c r="J26" s="13"/>
      <c r="K26" s="13" t="s">
        <v>235</v>
      </c>
      <c r="L26" s="1" t="s">
        <v>251</v>
      </c>
    </row>
    <row r="27" spans="1:12" x14ac:dyDescent="0.15">
      <c r="A27" s="41"/>
      <c r="B27" s="12"/>
      <c r="C27" s="37"/>
      <c r="D27" s="31" t="s">
        <v>356</v>
      </c>
      <c r="E27" s="10"/>
      <c r="F27" s="10"/>
      <c r="G27" s="10"/>
      <c r="H27" s="5">
        <v>16000</v>
      </c>
      <c r="I27" s="13"/>
      <c r="J27" s="13"/>
      <c r="K27" s="13" t="s">
        <v>246</v>
      </c>
      <c r="L27" s="1" t="s">
        <v>250</v>
      </c>
    </row>
    <row r="28" spans="1:12" x14ac:dyDescent="0.15">
      <c r="A28" s="41"/>
      <c r="B28" s="12"/>
      <c r="C28" s="37"/>
      <c r="D28" s="31" t="s">
        <v>60</v>
      </c>
      <c r="E28" s="10"/>
      <c r="F28" s="10"/>
      <c r="G28" s="10"/>
      <c r="H28" s="5">
        <v>16000</v>
      </c>
      <c r="I28" s="13"/>
      <c r="J28" s="13"/>
      <c r="K28" s="13" t="s">
        <v>247</v>
      </c>
      <c r="L28" s="1" t="s">
        <v>252</v>
      </c>
    </row>
    <row r="29" spans="1:12" x14ac:dyDescent="0.15">
      <c r="A29" s="41"/>
      <c r="B29" s="12"/>
      <c r="C29" s="37"/>
      <c r="D29" s="31" t="s">
        <v>61</v>
      </c>
      <c r="E29" s="5">
        <v>1100</v>
      </c>
      <c r="F29" s="5">
        <v>5000</v>
      </c>
      <c r="G29" s="5">
        <v>12000</v>
      </c>
      <c r="H29" s="5">
        <v>16000</v>
      </c>
      <c r="I29" s="13"/>
      <c r="J29" s="13"/>
      <c r="K29" s="13" t="s">
        <v>248</v>
      </c>
      <c r="L29" s="1" t="s">
        <v>254</v>
      </c>
    </row>
    <row r="30" spans="1:12" x14ac:dyDescent="0.15">
      <c r="A30" s="41"/>
      <c r="B30" s="12"/>
      <c r="C30" s="37"/>
      <c r="D30" s="31" t="s">
        <v>41</v>
      </c>
      <c r="E30" s="5">
        <v>1100</v>
      </c>
      <c r="F30" s="5">
        <v>5000</v>
      </c>
      <c r="G30" s="5">
        <v>12000</v>
      </c>
      <c r="H30" s="5">
        <v>16000</v>
      </c>
      <c r="I30" s="13"/>
      <c r="J30" s="13"/>
      <c r="K30" s="13" t="s">
        <v>182</v>
      </c>
      <c r="L30" s="1" t="s">
        <v>254</v>
      </c>
    </row>
    <row r="31" spans="1:12" ht="13.5" hidden="1" customHeight="1" x14ac:dyDescent="0.15">
      <c r="A31" s="41"/>
      <c r="B31" s="12"/>
      <c r="C31" s="37"/>
      <c r="D31" s="12"/>
      <c r="E31" s="17"/>
      <c r="F31" s="17"/>
      <c r="G31" s="17"/>
      <c r="H31" s="17"/>
      <c r="I31" s="17"/>
      <c r="J31" s="17"/>
      <c r="K31" s="17"/>
      <c r="L31" s="22"/>
    </row>
    <row r="32" spans="1:12" ht="27" x14ac:dyDescent="0.15">
      <c r="A32" s="41"/>
      <c r="B32" s="12"/>
      <c r="C32" s="37"/>
      <c r="D32" s="34" t="s">
        <v>196</v>
      </c>
      <c r="E32" s="51" t="s">
        <v>4</v>
      </c>
      <c r="F32" s="52" t="s">
        <v>5</v>
      </c>
      <c r="G32" s="52" t="s">
        <v>62</v>
      </c>
      <c r="H32" s="52" t="s">
        <v>63</v>
      </c>
      <c r="I32" s="52"/>
      <c r="J32" s="52"/>
      <c r="K32" s="26"/>
      <c r="L32" s="35" t="s">
        <v>324</v>
      </c>
    </row>
    <row r="33" spans="1:12" x14ac:dyDescent="0.15">
      <c r="A33" s="41"/>
      <c r="B33" s="12"/>
      <c r="C33" s="37"/>
      <c r="D33" s="31" t="s">
        <v>64</v>
      </c>
      <c r="E33" s="5">
        <v>1200</v>
      </c>
      <c r="F33" s="5">
        <v>5800</v>
      </c>
      <c r="G33" s="5">
        <v>14000</v>
      </c>
      <c r="H33" s="5">
        <v>20000</v>
      </c>
      <c r="I33" s="13"/>
      <c r="J33" s="13"/>
      <c r="K33" s="13" t="s">
        <v>234</v>
      </c>
      <c r="L33" s="1" t="s">
        <v>253</v>
      </c>
    </row>
    <row r="34" spans="1:12" x14ac:dyDescent="0.15">
      <c r="A34" s="41"/>
      <c r="B34" s="12"/>
      <c r="C34" s="37"/>
      <c r="D34" s="31" t="s">
        <v>65</v>
      </c>
      <c r="E34" s="5">
        <v>1200</v>
      </c>
      <c r="F34" s="5">
        <v>5800</v>
      </c>
      <c r="G34" s="5">
        <v>14000</v>
      </c>
      <c r="H34" s="5">
        <v>20000</v>
      </c>
      <c r="I34" s="13"/>
      <c r="J34" s="13"/>
      <c r="K34" s="13" t="s">
        <v>234</v>
      </c>
      <c r="L34" s="1" t="s">
        <v>255</v>
      </c>
    </row>
    <row r="35" spans="1:12" x14ac:dyDescent="0.15">
      <c r="A35" s="41"/>
      <c r="B35" s="12"/>
      <c r="C35" s="37"/>
      <c r="D35" s="31" t="s">
        <v>66</v>
      </c>
      <c r="E35" s="5">
        <v>1200</v>
      </c>
      <c r="F35" s="5">
        <v>5800</v>
      </c>
      <c r="G35" s="5">
        <v>14000</v>
      </c>
      <c r="H35" s="5">
        <v>20000</v>
      </c>
      <c r="I35" s="13"/>
      <c r="J35" s="13"/>
      <c r="K35" s="13" t="s">
        <v>234</v>
      </c>
      <c r="L35" s="1" t="s">
        <v>256</v>
      </c>
    </row>
    <row r="36" spans="1:12" x14ac:dyDescent="0.15">
      <c r="A36" s="41"/>
      <c r="B36" s="12"/>
      <c r="C36" s="37"/>
      <c r="D36" s="31" t="s">
        <v>67</v>
      </c>
      <c r="E36" s="5">
        <v>1200</v>
      </c>
      <c r="F36" s="5">
        <v>5800</v>
      </c>
      <c r="G36" s="5">
        <v>14000</v>
      </c>
      <c r="H36" s="5">
        <v>20000</v>
      </c>
      <c r="I36" s="13"/>
      <c r="J36" s="13"/>
      <c r="K36" s="13" t="s">
        <v>234</v>
      </c>
      <c r="L36" s="1" t="s">
        <v>257</v>
      </c>
    </row>
    <row r="37" spans="1:12" ht="13.5" hidden="1" customHeight="1" x14ac:dyDescent="0.15">
      <c r="A37" s="41"/>
      <c r="B37" s="12"/>
      <c r="C37" s="37"/>
      <c r="D37" s="12"/>
      <c r="E37" s="17"/>
      <c r="F37" s="17"/>
      <c r="G37" s="17"/>
      <c r="H37" s="17"/>
      <c r="I37" s="17"/>
      <c r="J37" s="17"/>
      <c r="K37" s="17"/>
      <c r="L37" s="22"/>
    </row>
    <row r="38" spans="1:12" ht="27" x14ac:dyDescent="0.15">
      <c r="A38" s="41"/>
      <c r="B38" s="12"/>
      <c r="C38" s="37"/>
      <c r="D38" s="33" t="s">
        <v>197</v>
      </c>
      <c r="E38" s="51" t="s">
        <v>4</v>
      </c>
      <c r="F38" s="52" t="s">
        <v>5</v>
      </c>
      <c r="G38" s="52" t="s">
        <v>62</v>
      </c>
      <c r="H38" s="52" t="s">
        <v>63</v>
      </c>
      <c r="I38" s="52"/>
      <c r="J38" s="52"/>
      <c r="K38" s="26"/>
      <c r="L38" s="27" t="s">
        <v>199</v>
      </c>
    </row>
    <row r="39" spans="1:12" x14ac:dyDescent="0.15">
      <c r="A39" s="41"/>
      <c r="B39" s="12"/>
      <c r="C39" s="37"/>
      <c r="D39" s="31" t="s">
        <v>68</v>
      </c>
      <c r="E39" s="5">
        <v>1150</v>
      </c>
      <c r="F39" s="5">
        <v>5300</v>
      </c>
      <c r="G39" s="5">
        <v>13000</v>
      </c>
      <c r="H39" s="5">
        <v>19000</v>
      </c>
      <c r="I39" s="13"/>
      <c r="J39" s="13"/>
      <c r="K39" s="13" t="s">
        <v>234</v>
      </c>
      <c r="L39" s="65" t="s">
        <v>258</v>
      </c>
    </row>
    <row r="40" spans="1:12" x14ac:dyDescent="0.15">
      <c r="A40" s="41"/>
      <c r="B40" s="12"/>
      <c r="C40" s="37"/>
      <c r="D40" s="31" t="s">
        <v>200</v>
      </c>
      <c r="E40" s="5">
        <v>1150</v>
      </c>
      <c r="F40" s="5">
        <v>5300</v>
      </c>
      <c r="G40" s="5">
        <v>13000</v>
      </c>
      <c r="H40" s="5">
        <v>19000</v>
      </c>
      <c r="I40" s="13"/>
      <c r="J40" s="13"/>
      <c r="K40" s="13" t="s">
        <v>234</v>
      </c>
      <c r="L40" s="1" t="s">
        <v>259</v>
      </c>
    </row>
    <row r="41" spans="1:12" x14ac:dyDescent="0.15">
      <c r="A41" s="41"/>
      <c r="B41" s="12"/>
      <c r="C41" s="38"/>
      <c r="D41" s="31" t="s">
        <v>69</v>
      </c>
      <c r="E41" s="5">
        <v>1150</v>
      </c>
      <c r="F41" s="5">
        <v>5300</v>
      </c>
      <c r="G41" s="5">
        <v>13000</v>
      </c>
      <c r="H41" s="5">
        <v>19000</v>
      </c>
      <c r="I41" s="13"/>
      <c r="J41" s="13"/>
      <c r="K41" s="13" t="s">
        <v>234</v>
      </c>
      <c r="L41" s="1" t="s">
        <v>260</v>
      </c>
    </row>
    <row r="42" spans="1:12" hidden="1" x14ac:dyDescent="0.15">
      <c r="A42" s="41"/>
      <c r="B42" s="12"/>
      <c r="C42" s="12"/>
      <c r="D42" s="11" t="s">
        <v>70</v>
      </c>
      <c r="E42" s="19">
        <v>1150</v>
      </c>
      <c r="F42" s="19">
        <v>5300</v>
      </c>
      <c r="G42" s="19">
        <v>13000</v>
      </c>
      <c r="H42" s="19">
        <v>19000</v>
      </c>
      <c r="I42" s="17"/>
      <c r="J42" s="17"/>
      <c r="K42" s="17"/>
      <c r="L42" s="22"/>
    </row>
    <row r="43" spans="1:12" hidden="1" x14ac:dyDescent="0.15">
      <c r="A43" s="41"/>
      <c r="B43" s="12"/>
      <c r="C43" s="12"/>
      <c r="D43" s="12"/>
      <c r="E43" s="17"/>
      <c r="F43" s="17"/>
      <c r="G43" s="17"/>
      <c r="H43" s="17"/>
      <c r="I43" s="17"/>
      <c r="J43" s="17"/>
      <c r="K43" s="17"/>
      <c r="L43" s="22"/>
    </row>
    <row r="44" spans="1:12" ht="27" x14ac:dyDescent="0.15">
      <c r="A44" s="41"/>
      <c r="B44" s="12"/>
      <c r="C44" s="36" t="s">
        <v>48</v>
      </c>
      <c r="D44" s="32" t="s">
        <v>198</v>
      </c>
      <c r="E44" s="53" t="s">
        <v>71</v>
      </c>
      <c r="F44" s="54" t="s">
        <v>49</v>
      </c>
      <c r="G44" s="54" t="s">
        <v>50</v>
      </c>
      <c r="H44" s="54"/>
      <c r="I44" s="54"/>
      <c r="J44" s="54"/>
      <c r="K44" s="29"/>
      <c r="L44" s="32" t="s">
        <v>325</v>
      </c>
    </row>
    <row r="45" spans="1:12" x14ac:dyDescent="0.15">
      <c r="A45" s="41"/>
      <c r="B45" s="12"/>
      <c r="C45" s="37"/>
      <c r="D45" s="1" t="s">
        <v>72</v>
      </c>
      <c r="E45" s="5">
        <v>1250</v>
      </c>
      <c r="F45" s="5">
        <v>5800</v>
      </c>
      <c r="G45" s="5">
        <v>14000</v>
      </c>
      <c r="H45" s="13"/>
      <c r="I45" s="13"/>
      <c r="J45" s="13"/>
      <c r="K45" s="13" t="s">
        <v>261</v>
      </c>
      <c r="L45" s="1" t="s">
        <v>263</v>
      </c>
    </row>
    <row r="46" spans="1:12" x14ac:dyDescent="0.15">
      <c r="A46" s="41"/>
      <c r="B46" s="12"/>
      <c r="C46" s="37"/>
      <c r="D46" s="1" t="s">
        <v>73</v>
      </c>
      <c r="E46" s="5">
        <v>1250</v>
      </c>
      <c r="F46" s="5">
        <v>5800</v>
      </c>
      <c r="G46" s="5">
        <v>14000</v>
      </c>
      <c r="H46" s="13"/>
      <c r="I46" s="13"/>
      <c r="J46" s="13"/>
      <c r="K46" s="13" t="s">
        <v>261</v>
      </c>
      <c r="L46" s="1" t="s">
        <v>326</v>
      </c>
    </row>
    <row r="47" spans="1:12" x14ac:dyDescent="0.15">
      <c r="A47" s="42"/>
      <c r="B47" s="23"/>
      <c r="C47" s="38"/>
      <c r="D47" s="1" t="s">
        <v>74</v>
      </c>
      <c r="E47" s="5">
        <v>1250</v>
      </c>
      <c r="F47" s="5">
        <v>5800</v>
      </c>
      <c r="G47" s="5">
        <v>14000</v>
      </c>
      <c r="H47" s="13"/>
      <c r="I47" s="13"/>
      <c r="J47" s="13"/>
      <c r="K47" s="13" t="s">
        <v>261</v>
      </c>
      <c r="L47" s="1" t="s">
        <v>262</v>
      </c>
    </row>
    <row r="48" spans="1:12" hidden="1" x14ac:dyDescent="0.15">
      <c r="D48" s="11" t="s">
        <v>75</v>
      </c>
      <c r="E48" s="19">
        <v>1250</v>
      </c>
      <c r="F48" s="19">
        <v>5800</v>
      </c>
      <c r="G48" s="19">
        <v>14000</v>
      </c>
    </row>
    <row r="50" spans="1:12" ht="27" x14ac:dyDescent="0.15">
      <c r="A50" s="39" t="s">
        <v>76</v>
      </c>
      <c r="B50" s="21"/>
      <c r="C50" s="3" t="s">
        <v>47</v>
      </c>
      <c r="D50" s="35" t="s">
        <v>78</v>
      </c>
      <c r="E50" s="51" t="s">
        <v>79</v>
      </c>
      <c r="F50" s="52" t="s">
        <v>80</v>
      </c>
      <c r="G50" s="52" t="s">
        <v>81</v>
      </c>
      <c r="H50" s="52" t="s">
        <v>5</v>
      </c>
      <c r="I50" s="52" t="s">
        <v>82</v>
      </c>
      <c r="J50" s="52" t="s">
        <v>62</v>
      </c>
      <c r="K50" s="25"/>
      <c r="L50" s="27" t="s">
        <v>332</v>
      </c>
    </row>
    <row r="51" spans="1:12" ht="16.5" customHeight="1" x14ac:dyDescent="0.15">
      <c r="A51" s="102" t="s">
        <v>77</v>
      </c>
      <c r="B51" s="12"/>
      <c r="C51" s="43"/>
      <c r="D51" s="1" t="s">
        <v>201</v>
      </c>
      <c r="E51" s="6">
        <v>1740</v>
      </c>
      <c r="F51" s="10"/>
      <c r="G51" s="6">
        <v>3190</v>
      </c>
      <c r="H51" s="10"/>
      <c r="I51" s="10"/>
      <c r="J51" s="10"/>
      <c r="K51" s="13" t="s">
        <v>264</v>
      </c>
      <c r="L51" s="1" t="s">
        <v>269</v>
      </c>
    </row>
    <row r="52" spans="1:12" x14ac:dyDescent="0.15">
      <c r="A52" s="102"/>
      <c r="B52" s="12"/>
      <c r="C52" s="43"/>
      <c r="D52" s="1" t="s">
        <v>336</v>
      </c>
      <c r="E52" s="10"/>
      <c r="F52" s="6">
        <v>1860</v>
      </c>
      <c r="G52" s="10"/>
      <c r="H52" s="6">
        <v>3390</v>
      </c>
      <c r="I52" s="10"/>
      <c r="J52" s="10"/>
      <c r="K52" s="13" t="s">
        <v>231</v>
      </c>
      <c r="L52" s="1" t="s">
        <v>269</v>
      </c>
    </row>
    <row r="53" spans="1:12" x14ac:dyDescent="0.15">
      <c r="A53" s="102"/>
      <c r="B53" s="12"/>
      <c r="C53" s="43"/>
      <c r="D53" s="1" t="s">
        <v>337</v>
      </c>
      <c r="E53" s="10"/>
      <c r="F53" s="6">
        <v>1980</v>
      </c>
      <c r="G53" s="10"/>
      <c r="H53" s="6">
        <v>3620</v>
      </c>
      <c r="I53" s="10"/>
      <c r="J53" s="10"/>
      <c r="K53" s="13" t="s">
        <v>231</v>
      </c>
      <c r="L53" s="1" t="s">
        <v>270</v>
      </c>
    </row>
    <row r="54" spans="1:12" x14ac:dyDescent="0.15">
      <c r="A54" s="41"/>
      <c r="B54" s="12"/>
      <c r="C54" s="43"/>
      <c r="D54" s="1" t="s">
        <v>338</v>
      </c>
      <c r="E54" s="10"/>
      <c r="F54" s="6">
        <v>1740</v>
      </c>
      <c r="G54" s="10"/>
      <c r="H54" s="6">
        <v>3190</v>
      </c>
      <c r="I54" s="10"/>
      <c r="J54" s="10"/>
      <c r="K54" s="13" t="s">
        <v>265</v>
      </c>
      <c r="L54" s="1" t="s">
        <v>269</v>
      </c>
    </row>
    <row r="55" spans="1:12" x14ac:dyDescent="0.15">
      <c r="A55" s="41"/>
      <c r="B55" s="12"/>
      <c r="C55" s="43"/>
      <c r="D55" s="1" t="s">
        <v>335</v>
      </c>
      <c r="E55" s="10"/>
      <c r="F55" s="6">
        <v>1860</v>
      </c>
      <c r="G55" s="10"/>
      <c r="H55" s="6">
        <v>3390</v>
      </c>
      <c r="I55" s="10"/>
      <c r="J55" s="10"/>
      <c r="K55" s="13" t="s">
        <v>265</v>
      </c>
      <c r="L55" s="1" t="s">
        <v>270</v>
      </c>
    </row>
    <row r="56" spans="1:12" x14ac:dyDescent="0.15">
      <c r="A56" s="41"/>
      <c r="B56" s="12"/>
      <c r="C56" s="43"/>
      <c r="D56" s="1" t="s">
        <v>339</v>
      </c>
      <c r="E56" s="10"/>
      <c r="F56" s="6">
        <v>1740</v>
      </c>
      <c r="G56" s="10"/>
      <c r="H56" s="10"/>
      <c r="I56" s="6">
        <v>3580</v>
      </c>
      <c r="J56" s="6">
        <v>7280</v>
      </c>
      <c r="K56" s="6" t="s">
        <v>268</v>
      </c>
      <c r="L56" s="1" t="s">
        <v>269</v>
      </c>
    </row>
    <row r="57" spans="1:12" x14ac:dyDescent="0.15">
      <c r="A57" s="41"/>
      <c r="B57" s="12"/>
      <c r="C57" s="43"/>
      <c r="D57" s="1" t="s">
        <v>340</v>
      </c>
      <c r="E57" s="10"/>
      <c r="F57" s="6">
        <v>1860</v>
      </c>
      <c r="G57" s="10"/>
      <c r="H57" s="10"/>
      <c r="I57" s="6">
        <v>3800</v>
      </c>
      <c r="J57" s="6">
        <v>7480</v>
      </c>
      <c r="K57" s="6" t="s">
        <v>268</v>
      </c>
      <c r="L57" s="1" t="s">
        <v>270</v>
      </c>
    </row>
    <row r="58" spans="1:12" x14ac:dyDescent="0.15">
      <c r="A58" s="41"/>
      <c r="B58" s="12"/>
      <c r="C58" s="43"/>
      <c r="D58" s="1" t="s">
        <v>341</v>
      </c>
      <c r="E58" s="10"/>
      <c r="F58" s="10"/>
      <c r="G58" s="10"/>
      <c r="H58" s="6">
        <v>3190</v>
      </c>
      <c r="I58" s="10"/>
      <c r="J58" s="6">
        <v>7400</v>
      </c>
      <c r="K58" s="6" t="s">
        <v>267</v>
      </c>
      <c r="L58" s="1" t="s">
        <v>269</v>
      </c>
    </row>
    <row r="59" spans="1:12" x14ac:dyDescent="0.15">
      <c r="A59" s="41"/>
      <c r="B59" s="12"/>
      <c r="C59" s="43"/>
      <c r="D59" s="1" t="s">
        <v>342</v>
      </c>
      <c r="E59" s="6">
        <v>1650</v>
      </c>
      <c r="F59" s="10"/>
      <c r="G59" s="6">
        <v>3050</v>
      </c>
      <c r="H59" s="10"/>
      <c r="I59" s="10"/>
      <c r="J59" s="10"/>
      <c r="K59" s="13" t="s">
        <v>266</v>
      </c>
      <c r="L59" s="20" t="s">
        <v>269</v>
      </c>
    </row>
    <row r="60" spans="1:12" x14ac:dyDescent="0.15">
      <c r="A60" s="41"/>
      <c r="B60" s="12"/>
      <c r="C60" s="43"/>
      <c r="D60" s="1" t="s">
        <v>343</v>
      </c>
      <c r="E60" s="6">
        <v>1650</v>
      </c>
      <c r="F60" s="10"/>
      <c r="G60" s="10"/>
      <c r="H60" s="10"/>
      <c r="I60" s="6">
        <v>3710</v>
      </c>
      <c r="J60" s="6">
        <v>7400</v>
      </c>
      <c r="K60" s="6" t="s">
        <v>293</v>
      </c>
      <c r="L60" s="1" t="s">
        <v>269</v>
      </c>
    </row>
    <row r="61" spans="1:12" x14ac:dyDescent="0.15">
      <c r="A61" s="41"/>
      <c r="B61" s="12"/>
      <c r="C61" s="43"/>
      <c r="D61" s="1" t="s">
        <v>344</v>
      </c>
      <c r="E61" s="6">
        <v>1650</v>
      </c>
      <c r="F61" s="10"/>
      <c r="G61" s="6">
        <v>3050</v>
      </c>
      <c r="H61" s="10"/>
      <c r="I61" s="10"/>
      <c r="J61" s="10"/>
      <c r="K61" s="13" t="s">
        <v>275</v>
      </c>
      <c r="L61" s="1" t="s">
        <v>269</v>
      </c>
    </row>
    <row r="62" spans="1:12" x14ac:dyDescent="0.15">
      <c r="A62" s="41"/>
      <c r="B62" s="12"/>
      <c r="C62" s="16"/>
      <c r="D62" s="1" t="s">
        <v>345</v>
      </c>
      <c r="E62" s="10"/>
      <c r="F62" s="6">
        <v>1740</v>
      </c>
      <c r="G62" s="10"/>
      <c r="H62" s="10"/>
      <c r="I62" s="6">
        <v>3580</v>
      </c>
      <c r="J62" s="10"/>
      <c r="K62" s="13" t="s">
        <v>182</v>
      </c>
      <c r="L62" s="1" t="s">
        <v>269</v>
      </c>
    </row>
    <row r="63" spans="1:12" hidden="1" x14ac:dyDescent="0.15">
      <c r="A63" s="41"/>
      <c r="B63" s="12"/>
      <c r="C63" s="12"/>
      <c r="D63" s="12"/>
      <c r="E63" s="17"/>
      <c r="F63" s="17"/>
      <c r="G63" s="17"/>
      <c r="H63" s="17"/>
      <c r="I63" s="17"/>
      <c r="J63" s="17"/>
      <c r="K63" s="17"/>
      <c r="L63" s="22"/>
    </row>
    <row r="64" spans="1:12" ht="27" x14ac:dyDescent="0.15">
      <c r="A64" s="41"/>
      <c r="B64" s="12"/>
      <c r="C64" s="3" t="s">
        <v>48</v>
      </c>
      <c r="D64" s="32" t="s">
        <v>78</v>
      </c>
      <c r="E64" s="53" t="s">
        <v>83</v>
      </c>
      <c r="F64" s="54" t="s">
        <v>5</v>
      </c>
      <c r="G64" s="54"/>
      <c r="H64" s="54"/>
      <c r="I64" s="54"/>
      <c r="J64" s="54"/>
      <c r="K64" s="29"/>
      <c r="L64" s="30" t="s">
        <v>332</v>
      </c>
    </row>
    <row r="65" spans="1:12" x14ac:dyDescent="0.15">
      <c r="A65" s="41"/>
      <c r="B65" s="12"/>
      <c r="C65" s="43"/>
      <c r="D65" s="1" t="s">
        <v>346</v>
      </c>
      <c r="E65" s="5">
        <v>1020</v>
      </c>
      <c r="F65" s="5">
        <v>3800</v>
      </c>
      <c r="G65" s="13"/>
      <c r="H65" s="13"/>
      <c r="I65" s="13"/>
      <c r="J65" s="13"/>
      <c r="K65" s="13" t="s">
        <v>203</v>
      </c>
      <c r="L65" s="1" t="s">
        <v>269</v>
      </c>
    </row>
    <row r="66" spans="1:12" x14ac:dyDescent="0.15">
      <c r="A66" s="41"/>
      <c r="B66" s="12"/>
      <c r="C66" s="43"/>
      <c r="D66" s="1" t="s">
        <v>348</v>
      </c>
      <c r="E66" s="5">
        <v>1020</v>
      </c>
      <c r="F66" s="5">
        <v>3800</v>
      </c>
      <c r="G66" s="13"/>
      <c r="H66" s="13"/>
      <c r="I66" s="13"/>
      <c r="J66" s="13"/>
      <c r="K66" s="13" t="s">
        <v>271</v>
      </c>
      <c r="L66" s="1" t="s">
        <v>269</v>
      </c>
    </row>
    <row r="67" spans="1:12" x14ac:dyDescent="0.15">
      <c r="A67" s="41"/>
      <c r="B67" s="12"/>
      <c r="C67" s="43"/>
      <c r="D67" s="1" t="s">
        <v>349</v>
      </c>
      <c r="E67" s="5">
        <v>980</v>
      </c>
      <c r="F67" s="5">
        <v>3650</v>
      </c>
      <c r="G67" s="13"/>
      <c r="H67" s="13"/>
      <c r="I67" s="13"/>
      <c r="J67" s="13"/>
      <c r="K67" s="13" t="s">
        <v>272</v>
      </c>
      <c r="L67" s="1" t="s">
        <v>269</v>
      </c>
    </row>
    <row r="68" spans="1:12" x14ac:dyDescent="0.15">
      <c r="A68" s="41"/>
      <c r="B68" s="12"/>
      <c r="C68" s="43"/>
      <c r="D68" s="1" t="s">
        <v>350</v>
      </c>
      <c r="E68" s="5">
        <v>980</v>
      </c>
      <c r="F68" s="5">
        <v>3650</v>
      </c>
      <c r="G68" s="13"/>
      <c r="H68" s="13"/>
      <c r="I68" s="13"/>
      <c r="J68" s="13"/>
      <c r="K68" s="13" t="s">
        <v>273</v>
      </c>
      <c r="L68" s="1" t="s">
        <v>269</v>
      </c>
    </row>
    <row r="69" spans="1:12" x14ac:dyDescent="0.15">
      <c r="A69" s="42"/>
      <c r="B69" s="23"/>
      <c r="C69" s="16"/>
      <c r="D69" s="1" t="s">
        <v>347</v>
      </c>
      <c r="E69" s="5">
        <v>980</v>
      </c>
      <c r="F69" s="5">
        <v>3650</v>
      </c>
      <c r="G69" s="13"/>
      <c r="H69" s="13"/>
      <c r="I69" s="13"/>
      <c r="J69" s="13"/>
      <c r="K69" s="13" t="s">
        <v>274</v>
      </c>
      <c r="L69" s="1" t="s">
        <v>269</v>
      </c>
    </row>
    <row r="71" spans="1:12" hidden="1" x14ac:dyDescent="0.15"/>
    <row r="72" spans="1:12" x14ac:dyDescent="0.15">
      <c r="A72" s="39" t="s">
        <v>84</v>
      </c>
      <c r="B72" s="21"/>
      <c r="C72" s="3" t="s">
        <v>47</v>
      </c>
      <c r="D72" s="34" t="s">
        <v>86</v>
      </c>
      <c r="E72" s="51" t="s">
        <v>87</v>
      </c>
      <c r="F72" s="52" t="s">
        <v>32</v>
      </c>
      <c r="G72" s="52" t="s">
        <v>88</v>
      </c>
      <c r="H72" s="52" t="s">
        <v>62</v>
      </c>
      <c r="I72" s="52" t="s">
        <v>89</v>
      </c>
      <c r="J72" s="52"/>
      <c r="K72" s="26"/>
      <c r="L72" s="35" t="s">
        <v>328</v>
      </c>
    </row>
    <row r="73" spans="1:12" ht="18" customHeight="1" x14ac:dyDescent="0.15">
      <c r="A73" s="102" t="s">
        <v>85</v>
      </c>
      <c r="B73" s="12"/>
      <c r="C73" s="43"/>
      <c r="D73" s="31" t="s">
        <v>90</v>
      </c>
      <c r="E73" s="7">
        <v>1350</v>
      </c>
      <c r="F73" s="7">
        <v>3590</v>
      </c>
      <c r="G73" s="7">
        <v>6570</v>
      </c>
      <c r="H73" s="7">
        <v>11040</v>
      </c>
      <c r="I73" s="7">
        <v>21060</v>
      </c>
      <c r="J73" s="13"/>
      <c r="K73" s="13" t="s">
        <v>276</v>
      </c>
      <c r="L73" s="1" t="s">
        <v>277</v>
      </c>
    </row>
    <row r="74" spans="1:12" x14ac:dyDescent="0.15">
      <c r="A74" s="102"/>
      <c r="B74" s="12"/>
      <c r="C74" s="43"/>
      <c r="D74" s="31" t="s">
        <v>91</v>
      </c>
      <c r="E74" s="7">
        <v>1120</v>
      </c>
      <c r="F74" s="7">
        <v>3360</v>
      </c>
      <c r="G74" s="7">
        <v>6160</v>
      </c>
      <c r="H74" s="7">
        <v>10640</v>
      </c>
      <c r="I74" s="7">
        <v>19490</v>
      </c>
      <c r="J74" s="13"/>
      <c r="K74" s="13" t="s">
        <v>234</v>
      </c>
      <c r="L74" s="1" t="s">
        <v>277</v>
      </c>
    </row>
    <row r="75" spans="1:12" x14ac:dyDescent="0.15">
      <c r="A75" s="102"/>
      <c r="B75" s="12"/>
      <c r="C75" s="43"/>
      <c r="D75" s="31" t="s">
        <v>92</v>
      </c>
      <c r="E75" s="7">
        <v>1120</v>
      </c>
      <c r="F75" s="7">
        <v>3360</v>
      </c>
      <c r="G75" s="7">
        <v>6160</v>
      </c>
      <c r="H75" s="7">
        <v>10640</v>
      </c>
      <c r="I75" s="7">
        <v>19490</v>
      </c>
      <c r="J75" s="13"/>
      <c r="K75" s="13" t="s">
        <v>278</v>
      </c>
      <c r="L75" s="1" t="s">
        <v>277</v>
      </c>
    </row>
    <row r="76" spans="1:12" hidden="1" x14ac:dyDescent="0.15">
      <c r="A76" s="41"/>
      <c r="B76" s="12"/>
      <c r="C76" s="43"/>
      <c r="D76" s="12"/>
      <c r="E76" s="17"/>
      <c r="F76" s="17"/>
      <c r="G76" s="17"/>
      <c r="H76" s="17"/>
      <c r="I76" s="17"/>
      <c r="J76" s="17"/>
      <c r="K76" s="17"/>
      <c r="L76" s="22"/>
    </row>
    <row r="77" spans="1:12" x14ac:dyDescent="0.15">
      <c r="A77" s="41"/>
      <c r="B77" s="12"/>
      <c r="C77" s="43"/>
      <c r="D77" s="33" t="s">
        <v>93</v>
      </c>
      <c r="E77" s="51" t="s">
        <v>87</v>
      </c>
      <c r="F77" s="52" t="s">
        <v>32</v>
      </c>
      <c r="G77" s="52" t="s">
        <v>88</v>
      </c>
      <c r="H77" s="52" t="s">
        <v>62</v>
      </c>
      <c r="I77" s="52" t="s">
        <v>94</v>
      </c>
      <c r="J77" s="52"/>
      <c r="K77" s="26"/>
      <c r="L77" s="35" t="s">
        <v>327</v>
      </c>
    </row>
    <row r="78" spans="1:12" x14ac:dyDescent="0.15">
      <c r="A78" s="41"/>
      <c r="B78" s="12"/>
      <c r="C78" s="43"/>
      <c r="D78" s="31" t="s">
        <v>100</v>
      </c>
      <c r="E78" s="7">
        <v>1020</v>
      </c>
      <c r="F78" s="7">
        <v>3450</v>
      </c>
      <c r="G78" s="7">
        <v>5750</v>
      </c>
      <c r="H78" s="7">
        <v>8960</v>
      </c>
      <c r="I78" s="7">
        <v>17920</v>
      </c>
      <c r="J78" s="13"/>
      <c r="K78" s="13" t="s">
        <v>276</v>
      </c>
      <c r="L78" s="1" t="s">
        <v>279</v>
      </c>
    </row>
    <row r="79" spans="1:12" x14ac:dyDescent="0.15">
      <c r="A79" s="41"/>
      <c r="B79" s="12"/>
      <c r="C79" s="43"/>
      <c r="D79" s="31" t="s">
        <v>95</v>
      </c>
      <c r="E79" s="7">
        <v>960</v>
      </c>
      <c r="F79" s="7">
        <v>3080</v>
      </c>
      <c r="G79" s="7">
        <v>5130</v>
      </c>
      <c r="H79" s="7">
        <v>8740</v>
      </c>
      <c r="I79" s="7">
        <v>17920</v>
      </c>
      <c r="J79" s="13"/>
      <c r="K79" s="13" t="s">
        <v>206</v>
      </c>
      <c r="L79" s="1" t="s">
        <v>281</v>
      </c>
    </row>
    <row r="80" spans="1:12" x14ac:dyDescent="0.15">
      <c r="A80" s="41"/>
      <c r="B80" s="12"/>
      <c r="C80" s="43"/>
      <c r="D80" s="31" t="s">
        <v>96</v>
      </c>
      <c r="E80" s="7">
        <v>960</v>
      </c>
      <c r="F80" s="7">
        <v>3080</v>
      </c>
      <c r="G80" s="7">
        <v>5130</v>
      </c>
      <c r="H80" s="7">
        <v>8740</v>
      </c>
      <c r="I80" s="7">
        <v>17920</v>
      </c>
      <c r="J80" s="13"/>
      <c r="K80" s="13" t="s">
        <v>206</v>
      </c>
      <c r="L80" s="1" t="s">
        <v>277</v>
      </c>
    </row>
    <row r="81" spans="1:12" x14ac:dyDescent="0.15">
      <c r="A81" s="41"/>
      <c r="B81" s="12"/>
      <c r="C81" s="43"/>
      <c r="D81" s="31" t="s">
        <v>101</v>
      </c>
      <c r="E81" s="7">
        <v>960</v>
      </c>
      <c r="F81" s="7">
        <v>3080</v>
      </c>
      <c r="G81" s="7">
        <v>5130</v>
      </c>
      <c r="H81" s="7">
        <v>8740</v>
      </c>
      <c r="I81" s="10"/>
      <c r="J81" s="13"/>
      <c r="K81" s="13" t="s">
        <v>206</v>
      </c>
      <c r="L81" s="1" t="s">
        <v>282</v>
      </c>
    </row>
    <row r="82" spans="1:12" x14ac:dyDescent="0.15">
      <c r="A82" s="41"/>
      <c r="B82" s="12"/>
      <c r="C82" s="16"/>
      <c r="D82" s="31" t="s">
        <v>204</v>
      </c>
      <c r="E82" s="10"/>
      <c r="F82" s="7">
        <v>3450</v>
      </c>
      <c r="G82" s="10"/>
      <c r="H82" s="10"/>
      <c r="I82" s="10"/>
      <c r="J82" s="13"/>
      <c r="K82" s="13" t="s">
        <v>280</v>
      </c>
      <c r="L82" s="1" t="s">
        <v>277</v>
      </c>
    </row>
    <row r="83" spans="1:12" hidden="1" x14ac:dyDescent="0.15">
      <c r="A83" s="41"/>
      <c r="B83" s="12"/>
      <c r="C83" s="12"/>
      <c r="D83" s="12"/>
      <c r="E83" s="17"/>
      <c r="F83" s="17"/>
      <c r="G83" s="17"/>
      <c r="H83" s="17"/>
      <c r="I83" s="17"/>
      <c r="J83" s="17"/>
      <c r="K83" s="17"/>
      <c r="L83" s="22"/>
    </row>
    <row r="84" spans="1:12" x14ac:dyDescent="0.15">
      <c r="A84" s="41"/>
      <c r="B84" s="12"/>
      <c r="C84" s="3" t="s">
        <v>48</v>
      </c>
      <c r="D84" s="28"/>
      <c r="E84" s="53" t="s">
        <v>83</v>
      </c>
      <c r="F84" s="54" t="s">
        <v>32</v>
      </c>
      <c r="G84" s="54"/>
      <c r="H84" s="54"/>
      <c r="I84" s="54"/>
      <c r="J84" s="54"/>
      <c r="K84" s="29"/>
      <c r="L84" s="32" t="s">
        <v>329</v>
      </c>
    </row>
    <row r="85" spans="1:12" x14ac:dyDescent="0.15">
      <c r="A85" s="41"/>
      <c r="B85" s="12"/>
      <c r="C85" s="43"/>
      <c r="D85" s="1" t="s">
        <v>97</v>
      </c>
      <c r="E85" s="7">
        <v>1300</v>
      </c>
      <c r="F85" s="7">
        <v>4200</v>
      </c>
      <c r="G85" s="13"/>
      <c r="H85" s="13"/>
      <c r="I85" s="13"/>
      <c r="J85" s="13"/>
      <c r="K85" s="13" t="s">
        <v>283</v>
      </c>
      <c r="L85" s="1" t="s">
        <v>277</v>
      </c>
    </row>
    <row r="86" spans="1:12" x14ac:dyDescent="0.15">
      <c r="A86" s="41"/>
      <c r="B86" s="12"/>
      <c r="C86" s="43"/>
      <c r="D86" s="1" t="s">
        <v>98</v>
      </c>
      <c r="E86" s="7">
        <v>1300</v>
      </c>
      <c r="F86" s="7">
        <v>4200</v>
      </c>
      <c r="G86" s="13"/>
      <c r="H86" s="13"/>
      <c r="I86" s="13"/>
      <c r="J86" s="13"/>
      <c r="K86" s="13" t="s">
        <v>283</v>
      </c>
      <c r="L86" s="1" t="s">
        <v>284</v>
      </c>
    </row>
    <row r="87" spans="1:12" x14ac:dyDescent="0.15">
      <c r="A87" s="42"/>
      <c r="B87" s="23"/>
      <c r="C87" s="16"/>
      <c r="D87" s="1" t="s">
        <v>99</v>
      </c>
      <c r="E87" s="7">
        <v>1300</v>
      </c>
      <c r="F87" s="7">
        <v>4200</v>
      </c>
      <c r="G87" s="13"/>
      <c r="H87" s="13"/>
      <c r="I87" s="13"/>
      <c r="J87" s="13"/>
      <c r="K87" s="13" t="s">
        <v>283</v>
      </c>
      <c r="L87" s="1" t="s">
        <v>282</v>
      </c>
    </row>
    <row r="89" spans="1:12" x14ac:dyDescent="0.15">
      <c r="A89" s="39" t="s">
        <v>102</v>
      </c>
      <c r="B89" s="21"/>
      <c r="C89" s="3" t="s">
        <v>47</v>
      </c>
      <c r="D89" s="33" t="s">
        <v>104</v>
      </c>
      <c r="E89" s="51" t="s">
        <v>105</v>
      </c>
      <c r="F89" s="52" t="s">
        <v>88</v>
      </c>
      <c r="G89" s="52" t="s">
        <v>106</v>
      </c>
      <c r="H89" s="52" t="s">
        <v>107</v>
      </c>
      <c r="I89" s="52"/>
      <c r="J89" s="52"/>
      <c r="K89" s="26"/>
      <c r="L89" s="44" t="s">
        <v>179</v>
      </c>
    </row>
    <row r="90" spans="1:12" ht="17.25" customHeight="1" x14ac:dyDescent="0.15">
      <c r="A90" s="102" t="s">
        <v>103</v>
      </c>
      <c r="B90" s="12"/>
      <c r="C90" s="43"/>
      <c r="D90" s="31" t="s">
        <v>108</v>
      </c>
      <c r="E90" s="5">
        <v>1760</v>
      </c>
      <c r="F90" s="5">
        <v>3520</v>
      </c>
      <c r="G90" s="5">
        <v>6186</v>
      </c>
      <c r="H90" s="5">
        <v>11500</v>
      </c>
      <c r="I90" s="13"/>
      <c r="J90" s="13"/>
      <c r="K90" s="13" t="s">
        <v>207</v>
      </c>
      <c r="L90" s="1" t="s">
        <v>205</v>
      </c>
    </row>
    <row r="91" spans="1:12" x14ac:dyDescent="0.15">
      <c r="A91" s="102"/>
      <c r="B91" s="12"/>
      <c r="C91" s="43"/>
      <c r="D91" s="31" t="s">
        <v>109</v>
      </c>
      <c r="E91" s="5">
        <v>1760</v>
      </c>
      <c r="F91" s="5">
        <v>3520</v>
      </c>
      <c r="G91" s="5">
        <v>6186</v>
      </c>
      <c r="H91" s="10"/>
      <c r="I91" s="13"/>
      <c r="J91" s="13"/>
      <c r="K91" s="13" t="s">
        <v>285</v>
      </c>
      <c r="L91" s="1" t="s">
        <v>205</v>
      </c>
    </row>
    <row r="92" spans="1:12" x14ac:dyDescent="0.15">
      <c r="A92" s="102"/>
      <c r="B92" s="12"/>
      <c r="C92" s="43"/>
      <c r="D92" s="31" t="s">
        <v>110</v>
      </c>
      <c r="E92" s="5">
        <v>1760</v>
      </c>
      <c r="F92" s="5">
        <v>3520</v>
      </c>
      <c r="G92" s="5">
        <v>6186</v>
      </c>
      <c r="H92" s="10"/>
      <c r="I92" s="13"/>
      <c r="J92" s="13"/>
      <c r="K92" s="13" t="s">
        <v>286</v>
      </c>
      <c r="L92" s="1" t="s">
        <v>287</v>
      </c>
    </row>
    <row r="93" spans="1:12" hidden="1" x14ac:dyDescent="0.15">
      <c r="A93" s="41"/>
      <c r="B93" s="12"/>
      <c r="C93" s="43"/>
      <c r="D93" s="12"/>
      <c r="E93" s="17"/>
      <c r="F93" s="17"/>
      <c r="G93" s="17"/>
      <c r="H93" s="17"/>
      <c r="I93" s="17"/>
      <c r="J93" s="17"/>
      <c r="K93" s="17"/>
      <c r="L93" s="22"/>
    </row>
    <row r="94" spans="1:12" x14ac:dyDescent="0.15">
      <c r="A94" s="41"/>
      <c r="B94" s="12"/>
      <c r="C94" s="43"/>
      <c r="D94" s="33" t="s">
        <v>111</v>
      </c>
      <c r="E94" s="51" t="s">
        <v>105</v>
      </c>
      <c r="F94" s="52" t="s">
        <v>112</v>
      </c>
      <c r="G94" s="52" t="s">
        <v>113</v>
      </c>
      <c r="H94" s="52"/>
      <c r="I94" s="52"/>
      <c r="J94" s="52"/>
      <c r="K94" s="26"/>
      <c r="L94" s="35" t="s">
        <v>180</v>
      </c>
    </row>
    <row r="95" spans="1:12" x14ac:dyDescent="0.15">
      <c r="A95" s="41"/>
      <c r="B95" s="12"/>
      <c r="C95" s="43"/>
      <c r="D95" s="31" t="s">
        <v>114</v>
      </c>
      <c r="E95" s="5">
        <v>2376</v>
      </c>
      <c r="F95" s="5">
        <v>7959</v>
      </c>
      <c r="G95" s="5">
        <v>15444</v>
      </c>
      <c r="H95" s="13"/>
      <c r="I95" s="13"/>
      <c r="J95" s="13"/>
      <c r="K95" s="13" t="s">
        <v>207</v>
      </c>
      <c r="L95" s="1" t="s">
        <v>289</v>
      </c>
    </row>
    <row r="96" spans="1:12" x14ac:dyDescent="0.15">
      <c r="A96" s="41"/>
      <c r="B96" s="12"/>
      <c r="C96" s="43"/>
      <c r="D96" s="31" t="s">
        <v>115</v>
      </c>
      <c r="E96" s="5">
        <v>2151</v>
      </c>
      <c r="F96" s="5">
        <v>7236</v>
      </c>
      <c r="G96" s="5">
        <v>14040</v>
      </c>
      <c r="H96" s="13"/>
      <c r="I96" s="13"/>
      <c r="J96" s="13"/>
      <c r="K96" s="13" t="s">
        <v>206</v>
      </c>
      <c r="L96" s="1" t="s">
        <v>290</v>
      </c>
    </row>
    <row r="97" spans="1:12" x14ac:dyDescent="0.15">
      <c r="A97" s="41"/>
      <c r="B97" s="12"/>
      <c r="C97" s="43"/>
      <c r="D97" s="31" t="s">
        <v>116</v>
      </c>
      <c r="E97" s="5">
        <v>2151</v>
      </c>
      <c r="F97" s="5">
        <v>7236</v>
      </c>
      <c r="G97" s="5">
        <v>14040</v>
      </c>
      <c r="H97" s="13"/>
      <c r="I97" s="13"/>
      <c r="J97" s="13"/>
      <c r="K97" s="13" t="s">
        <v>206</v>
      </c>
      <c r="L97" s="1" t="s">
        <v>291</v>
      </c>
    </row>
    <row r="98" spans="1:12" x14ac:dyDescent="0.15">
      <c r="A98" s="41"/>
      <c r="B98" s="12"/>
      <c r="C98" s="43"/>
      <c r="D98" s="31" t="s">
        <v>117</v>
      </c>
      <c r="E98" s="5">
        <v>2151</v>
      </c>
      <c r="F98" s="5">
        <v>7236</v>
      </c>
      <c r="G98" s="10"/>
      <c r="H98" s="13"/>
      <c r="I98" s="13"/>
      <c r="J98" s="13"/>
      <c r="K98" s="13" t="s">
        <v>288</v>
      </c>
      <c r="L98" s="1" t="s">
        <v>291</v>
      </c>
    </row>
    <row r="99" spans="1:12" hidden="1" x14ac:dyDescent="0.15">
      <c r="A99" s="41"/>
      <c r="B99" s="12"/>
      <c r="C99" s="43"/>
      <c r="D99" s="12"/>
      <c r="E99" s="17"/>
      <c r="F99" s="17"/>
      <c r="G99" s="17"/>
      <c r="H99" s="17"/>
      <c r="I99" s="17"/>
      <c r="J99" s="17"/>
      <c r="K99" s="17"/>
      <c r="L99" s="22"/>
    </row>
    <row r="100" spans="1:12" x14ac:dyDescent="0.15">
      <c r="A100" s="41"/>
      <c r="B100" s="12"/>
      <c r="C100" s="43"/>
      <c r="D100" s="33" t="s">
        <v>118</v>
      </c>
      <c r="E100" s="51" t="s">
        <v>105</v>
      </c>
      <c r="F100" s="52" t="s">
        <v>88</v>
      </c>
      <c r="G100" s="52" t="s">
        <v>106</v>
      </c>
      <c r="H100" s="52" t="s">
        <v>107</v>
      </c>
      <c r="I100" s="52"/>
      <c r="J100" s="52"/>
      <c r="K100" s="26"/>
      <c r="L100" s="44" t="s">
        <v>181</v>
      </c>
    </row>
    <row r="101" spans="1:12" x14ac:dyDescent="0.15">
      <c r="A101" s="41"/>
      <c r="B101" s="12"/>
      <c r="C101" s="43"/>
      <c r="D101" s="31" t="s">
        <v>119</v>
      </c>
      <c r="E101" s="5">
        <v>1884</v>
      </c>
      <c r="F101" s="5">
        <v>4023</v>
      </c>
      <c r="G101" s="5">
        <v>7052</v>
      </c>
      <c r="H101" s="10"/>
      <c r="I101" s="13"/>
      <c r="J101" s="13"/>
      <c r="K101" s="13" t="s">
        <v>276</v>
      </c>
      <c r="L101" s="1" t="s">
        <v>296</v>
      </c>
    </row>
    <row r="102" spans="1:12" x14ac:dyDescent="0.15">
      <c r="A102" s="41"/>
      <c r="B102" s="12"/>
      <c r="C102" s="43"/>
      <c r="D102" s="31" t="s">
        <v>120</v>
      </c>
      <c r="E102" s="5">
        <v>1922</v>
      </c>
      <c r="F102" s="5">
        <v>3850</v>
      </c>
      <c r="G102" s="5">
        <v>6943</v>
      </c>
      <c r="H102" s="5">
        <v>12650</v>
      </c>
      <c r="I102" s="13"/>
      <c r="J102" s="13"/>
      <c r="K102" s="13" t="s">
        <v>292</v>
      </c>
      <c r="L102" s="1" t="s">
        <v>208</v>
      </c>
    </row>
    <row r="103" spans="1:12" x14ac:dyDescent="0.15">
      <c r="A103" s="41"/>
      <c r="B103" s="12"/>
      <c r="C103" s="43"/>
      <c r="D103" s="31" t="s">
        <v>121</v>
      </c>
      <c r="E103" s="10"/>
      <c r="F103" s="5">
        <v>3850</v>
      </c>
      <c r="G103" s="5">
        <v>6943</v>
      </c>
      <c r="H103" s="5">
        <v>12650</v>
      </c>
      <c r="I103" s="13"/>
      <c r="J103" s="13"/>
      <c r="K103" s="13" t="s">
        <v>268</v>
      </c>
      <c r="L103" s="1" t="s">
        <v>209</v>
      </c>
    </row>
    <row r="104" spans="1:12" x14ac:dyDescent="0.15">
      <c r="A104" s="41"/>
      <c r="B104" s="12"/>
      <c r="C104" s="43"/>
      <c r="D104" s="31" t="s">
        <v>122</v>
      </c>
      <c r="E104" s="5">
        <v>1833</v>
      </c>
      <c r="F104" s="5">
        <v>3667</v>
      </c>
      <c r="G104" s="5">
        <v>6429</v>
      </c>
      <c r="H104" s="5">
        <v>11713</v>
      </c>
      <c r="I104" s="13"/>
      <c r="J104" s="13"/>
      <c r="K104" s="13" t="s">
        <v>293</v>
      </c>
      <c r="L104" s="1" t="s">
        <v>295</v>
      </c>
    </row>
    <row r="105" spans="1:12" x14ac:dyDescent="0.15">
      <c r="A105" s="42"/>
      <c r="B105" s="23"/>
      <c r="C105" s="16"/>
      <c r="D105" s="31" t="s">
        <v>123</v>
      </c>
      <c r="E105" s="5">
        <v>1833</v>
      </c>
      <c r="F105" s="5">
        <v>3667</v>
      </c>
      <c r="G105" s="5">
        <v>6429</v>
      </c>
      <c r="H105" s="10"/>
      <c r="I105" s="13"/>
      <c r="J105" s="13"/>
      <c r="K105" s="64" t="s">
        <v>294</v>
      </c>
      <c r="L105" s="1" t="s">
        <v>296</v>
      </c>
    </row>
    <row r="107" spans="1:12" hidden="1" x14ac:dyDescent="0.15"/>
    <row r="108" spans="1:12" x14ac:dyDescent="0.15">
      <c r="A108" s="39" t="s">
        <v>124</v>
      </c>
      <c r="B108" s="21"/>
      <c r="C108" s="3" t="s">
        <v>47</v>
      </c>
      <c r="D108" s="24"/>
      <c r="E108" s="51" t="s">
        <v>105</v>
      </c>
      <c r="F108" s="52" t="s">
        <v>125</v>
      </c>
      <c r="G108" s="52" t="s">
        <v>126</v>
      </c>
      <c r="H108" s="52" t="s">
        <v>127</v>
      </c>
      <c r="I108" s="52"/>
      <c r="J108" s="52"/>
      <c r="K108" s="26"/>
      <c r="L108" s="35" t="s">
        <v>297</v>
      </c>
    </row>
    <row r="109" spans="1:12" ht="15.75" customHeight="1" x14ac:dyDescent="0.15">
      <c r="A109" s="102" t="s">
        <v>178</v>
      </c>
      <c r="B109" s="12"/>
      <c r="C109" s="43"/>
      <c r="D109" s="1" t="s">
        <v>128</v>
      </c>
      <c r="E109" s="6">
        <v>2150</v>
      </c>
      <c r="F109" s="6">
        <v>3900</v>
      </c>
      <c r="G109" s="6">
        <v>7200</v>
      </c>
      <c r="H109" s="6">
        <v>13600</v>
      </c>
      <c r="I109" s="13"/>
      <c r="J109" s="13"/>
      <c r="K109" s="13" t="s">
        <v>207</v>
      </c>
      <c r="L109" s="1" t="s">
        <v>298</v>
      </c>
    </row>
    <row r="110" spans="1:12" x14ac:dyDescent="0.15">
      <c r="A110" s="102"/>
      <c r="B110" s="12"/>
      <c r="C110" s="43"/>
      <c r="D110" s="1" t="s">
        <v>129</v>
      </c>
      <c r="E110" s="6">
        <v>2150</v>
      </c>
      <c r="F110" s="6">
        <v>3900</v>
      </c>
      <c r="G110" s="6">
        <v>7200</v>
      </c>
      <c r="H110" s="6">
        <v>13600</v>
      </c>
      <c r="I110" s="13"/>
      <c r="J110" s="13"/>
      <c r="K110" s="13" t="s">
        <v>206</v>
      </c>
      <c r="L110" s="1" t="s">
        <v>299</v>
      </c>
    </row>
    <row r="111" spans="1:12" x14ac:dyDescent="0.15">
      <c r="A111" s="102"/>
      <c r="B111" s="12"/>
      <c r="C111" s="43"/>
      <c r="D111" s="1" t="s">
        <v>130</v>
      </c>
      <c r="E111" s="6">
        <v>2150</v>
      </c>
      <c r="F111" s="6">
        <v>3900</v>
      </c>
      <c r="G111" s="6">
        <v>7200</v>
      </c>
      <c r="H111" s="6">
        <v>13600</v>
      </c>
      <c r="I111" s="13"/>
      <c r="J111" s="13"/>
      <c r="K111" s="13" t="s">
        <v>206</v>
      </c>
      <c r="L111" s="1" t="s">
        <v>300</v>
      </c>
    </row>
    <row r="112" spans="1:12" x14ac:dyDescent="0.15">
      <c r="A112" s="41"/>
      <c r="B112" s="12"/>
      <c r="C112" s="16"/>
      <c r="D112" s="1" t="s">
        <v>131</v>
      </c>
      <c r="E112" s="6">
        <v>2400</v>
      </c>
      <c r="F112" s="6">
        <v>4300</v>
      </c>
      <c r="G112" s="6">
        <v>8000</v>
      </c>
      <c r="H112" s="6">
        <v>15800</v>
      </c>
      <c r="I112" s="13"/>
      <c r="J112" s="13"/>
      <c r="K112" s="13" t="s">
        <v>288</v>
      </c>
      <c r="L112" s="1" t="s">
        <v>298</v>
      </c>
    </row>
    <row r="113" spans="1:12" hidden="1" x14ac:dyDescent="0.15">
      <c r="A113" s="41"/>
      <c r="B113" s="12"/>
      <c r="C113" s="12"/>
      <c r="D113" s="8"/>
      <c r="E113" s="15"/>
      <c r="F113" s="15"/>
      <c r="G113" s="15"/>
      <c r="H113" s="15"/>
      <c r="I113" s="17"/>
      <c r="J113" s="17"/>
      <c r="K113" s="17"/>
      <c r="L113" s="22"/>
    </row>
    <row r="114" spans="1:12" x14ac:dyDescent="0.15">
      <c r="A114" s="41"/>
      <c r="B114" s="12"/>
      <c r="C114" s="3" t="s">
        <v>48</v>
      </c>
      <c r="D114" s="45"/>
      <c r="E114" s="53" t="s">
        <v>105</v>
      </c>
      <c r="F114" s="55"/>
      <c r="G114" s="55"/>
      <c r="H114" s="55"/>
      <c r="I114" s="54"/>
      <c r="J114" s="54"/>
      <c r="K114" s="46" t="s">
        <v>283</v>
      </c>
      <c r="L114" s="47" t="s">
        <v>298</v>
      </c>
    </row>
    <row r="115" spans="1:12" x14ac:dyDescent="0.15">
      <c r="A115" s="41"/>
      <c r="B115" s="12"/>
      <c r="C115" s="43"/>
      <c r="D115" s="1" t="s">
        <v>128</v>
      </c>
      <c r="E115" s="6">
        <v>2400</v>
      </c>
      <c r="F115" s="6"/>
      <c r="G115" s="6"/>
      <c r="H115" s="6"/>
      <c r="I115" s="13"/>
      <c r="J115" s="13"/>
      <c r="K115" s="13" t="s">
        <v>283</v>
      </c>
      <c r="L115" s="1" t="s">
        <v>300</v>
      </c>
    </row>
    <row r="116" spans="1:12" x14ac:dyDescent="0.15">
      <c r="A116" s="41"/>
      <c r="B116" s="12"/>
      <c r="C116" s="43"/>
      <c r="D116" s="1" t="s">
        <v>130</v>
      </c>
      <c r="E116" s="6">
        <v>2400</v>
      </c>
      <c r="F116" s="6"/>
      <c r="G116" s="6"/>
      <c r="H116" s="6"/>
      <c r="I116" s="13"/>
      <c r="J116" s="13"/>
      <c r="K116" s="13" t="s">
        <v>283</v>
      </c>
      <c r="L116" s="1" t="s">
        <v>301</v>
      </c>
    </row>
    <row r="117" spans="1:12" x14ac:dyDescent="0.15">
      <c r="A117" s="42"/>
      <c r="B117" s="23"/>
      <c r="C117" s="16"/>
      <c r="D117" s="1" t="s">
        <v>210</v>
      </c>
      <c r="E117" s="6">
        <v>2400</v>
      </c>
      <c r="F117" s="6"/>
      <c r="G117" s="6"/>
      <c r="H117" s="6"/>
      <c r="I117" s="13"/>
      <c r="J117" s="13"/>
      <c r="K117" s="13"/>
      <c r="L117" s="1"/>
    </row>
    <row r="119" spans="1:12" ht="27" x14ac:dyDescent="0.15">
      <c r="A119" s="39" t="s">
        <v>132</v>
      </c>
      <c r="B119" s="21"/>
      <c r="C119" s="3" t="s">
        <v>47</v>
      </c>
      <c r="D119" s="24"/>
      <c r="E119" s="51" t="s">
        <v>134</v>
      </c>
      <c r="F119" s="52" t="s">
        <v>135</v>
      </c>
      <c r="G119" s="52" t="s">
        <v>136</v>
      </c>
      <c r="H119" s="52" t="s">
        <v>137</v>
      </c>
      <c r="I119" s="52" t="s">
        <v>138</v>
      </c>
      <c r="J119" s="52"/>
      <c r="K119" s="26"/>
      <c r="L119" s="27" t="s">
        <v>351</v>
      </c>
    </row>
    <row r="120" spans="1:12" ht="13.5" customHeight="1" x14ac:dyDescent="0.15">
      <c r="A120" s="102" t="s">
        <v>133</v>
      </c>
      <c r="B120" s="12"/>
      <c r="C120" s="43"/>
      <c r="D120" s="1" t="s">
        <v>139</v>
      </c>
      <c r="E120" s="5">
        <v>1500</v>
      </c>
      <c r="F120" s="6">
        <v>2500</v>
      </c>
      <c r="G120" s="6">
        <v>6600</v>
      </c>
      <c r="H120" s="6">
        <v>11400</v>
      </c>
      <c r="I120" s="5">
        <v>19000</v>
      </c>
      <c r="J120" s="13"/>
      <c r="K120" s="13" t="s">
        <v>206</v>
      </c>
      <c r="L120" s="1" t="s">
        <v>211</v>
      </c>
    </row>
    <row r="121" spans="1:12" x14ac:dyDescent="0.15">
      <c r="A121" s="102"/>
      <c r="B121" s="12"/>
      <c r="C121" s="43"/>
      <c r="D121" s="9" t="s">
        <v>140</v>
      </c>
      <c r="E121" s="6">
        <v>1150</v>
      </c>
      <c r="F121" s="6">
        <v>1900</v>
      </c>
      <c r="G121" s="6">
        <v>4800</v>
      </c>
      <c r="H121" s="6">
        <v>8300</v>
      </c>
      <c r="I121" s="6">
        <v>13000</v>
      </c>
      <c r="J121" s="13"/>
      <c r="K121" s="13" t="s">
        <v>206</v>
      </c>
      <c r="L121" s="1" t="s">
        <v>212</v>
      </c>
    </row>
    <row r="122" spans="1:12" x14ac:dyDescent="0.15">
      <c r="A122" s="107"/>
      <c r="B122" s="23"/>
      <c r="C122" s="16"/>
      <c r="D122" s="9" t="s">
        <v>141</v>
      </c>
      <c r="E122" s="6">
        <v>1150</v>
      </c>
      <c r="F122" s="6">
        <v>1900</v>
      </c>
      <c r="G122" s="6">
        <v>4800</v>
      </c>
      <c r="H122" s="6">
        <v>8300</v>
      </c>
      <c r="I122" s="6">
        <v>13000</v>
      </c>
      <c r="J122" s="13"/>
      <c r="K122" s="13" t="s">
        <v>206</v>
      </c>
      <c r="L122" s="1" t="s">
        <v>213</v>
      </c>
    </row>
    <row r="124" spans="1:12" ht="27" x14ac:dyDescent="0.15">
      <c r="A124" s="39" t="s">
        <v>142</v>
      </c>
      <c r="B124" s="21"/>
      <c r="C124" s="3" t="s">
        <v>47</v>
      </c>
      <c r="D124" s="24" t="s">
        <v>144</v>
      </c>
      <c r="E124" s="51" t="s">
        <v>145</v>
      </c>
      <c r="F124" s="52" t="s">
        <v>105</v>
      </c>
      <c r="G124" s="52" t="s">
        <v>82</v>
      </c>
      <c r="H124" s="52"/>
      <c r="I124" s="52"/>
      <c r="J124" s="52"/>
      <c r="K124" s="26"/>
      <c r="L124" s="27" t="s">
        <v>214</v>
      </c>
    </row>
    <row r="125" spans="1:12" x14ac:dyDescent="0.15">
      <c r="A125" s="102" t="s">
        <v>143</v>
      </c>
      <c r="B125" s="12"/>
      <c r="C125" s="43"/>
      <c r="D125" s="1" t="s">
        <v>146</v>
      </c>
      <c r="E125" s="169">
        <v>3950</v>
      </c>
      <c r="F125" s="169">
        <v>6520</v>
      </c>
      <c r="G125" s="169">
        <v>15400</v>
      </c>
      <c r="H125" s="6"/>
      <c r="I125" s="13"/>
      <c r="J125" s="13"/>
      <c r="K125" s="13" t="s">
        <v>206</v>
      </c>
      <c r="L125" s="1" t="s">
        <v>218</v>
      </c>
    </row>
    <row r="126" spans="1:12" x14ac:dyDescent="0.15">
      <c r="A126" s="102"/>
      <c r="B126" s="12"/>
      <c r="C126" s="43"/>
      <c r="D126" s="1" t="s">
        <v>140</v>
      </c>
      <c r="E126" s="169">
        <v>3950</v>
      </c>
      <c r="F126" s="169">
        <v>6520</v>
      </c>
      <c r="G126" s="169">
        <v>15400</v>
      </c>
      <c r="H126" s="13"/>
      <c r="I126" s="13"/>
      <c r="J126" s="13"/>
      <c r="K126" s="13" t="s">
        <v>206</v>
      </c>
      <c r="L126" s="1" t="s">
        <v>216</v>
      </c>
    </row>
    <row r="127" spans="1:12" x14ac:dyDescent="0.15">
      <c r="A127" s="102"/>
      <c r="B127" s="12"/>
      <c r="C127" s="43"/>
      <c r="D127" s="1" t="s">
        <v>147</v>
      </c>
      <c r="E127" s="169">
        <v>4310</v>
      </c>
      <c r="F127" s="169">
        <v>7120</v>
      </c>
      <c r="G127" s="169">
        <v>16800</v>
      </c>
      <c r="H127" s="13"/>
      <c r="I127" s="13"/>
      <c r="J127" s="13"/>
      <c r="K127" s="13" t="s">
        <v>206</v>
      </c>
      <c r="L127" s="1" t="s">
        <v>217</v>
      </c>
    </row>
    <row r="128" spans="1:12" x14ac:dyDescent="0.15">
      <c r="A128" s="170" t="s">
        <v>465</v>
      </c>
      <c r="B128" s="12"/>
      <c r="C128" s="43"/>
      <c r="D128" s="1" t="s">
        <v>148</v>
      </c>
      <c r="E128" s="169">
        <v>7520</v>
      </c>
      <c r="F128" s="169">
        <v>12400</v>
      </c>
      <c r="G128" s="169">
        <v>29000</v>
      </c>
      <c r="H128" s="13"/>
      <c r="I128" s="13"/>
      <c r="J128" s="13"/>
      <c r="K128" s="13" t="s">
        <v>206</v>
      </c>
      <c r="L128" s="1" t="s">
        <v>215</v>
      </c>
    </row>
    <row r="129" spans="1:12" x14ac:dyDescent="0.15">
      <c r="A129" s="41"/>
      <c r="B129" s="12"/>
      <c r="C129" s="16"/>
      <c r="D129" s="1" t="s">
        <v>220</v>
      </c>
      <c r="E129" s="169">
        <v>3950</v>
      </c>
      <c r="F129" s="169">
        <v>6520</v>
      </c>
      <c r="G129" s="169">
        <v>15400</v>
      </c>
      <c r="H129" s="13"/>
      <c r="I129" s="13"/>
      <c r="J129" s="13"/>
      <c r="K129" s="13" t="s">
        <v>206</v>
      </c>
      <c r="L129" s="1" t="s">
        <v>219</v>
      </c>
    </row>
    <row r="130" spans="1:12" hidden="1" x14ac:dyDescent="0.15">
      <c r="A130" s="41"/>
      <c r="B130" s="12"/>
      <c r="C130" s="12"/>
      <c r="D130" s="12"/>
      <c r="E130" s="17"/>
      <c r="F130" s="17"/>
      <c r="G130" s="17"/>
      <c r="H130" s="17"/>
      <c r="I130" s="17"/>
      <c r="J130" s="17"/>
      <c r="K130" s="17"/>
      <c r="L130" s="22"/>
    </row>
    <row r="131" spans="1:12" ht="27" x14ac:dyDescent="0.15">
      <c r="A131" s="41"/>
      <c r="B131" s="12"/>
      <c r="C131" s="3" t="s">
        <v>48</v>
      </c>
      <c r="D131" s="28" t="s">
        <v>149</v>
      </c>
      <c r="E131" s="53" t="s">
        <v>87</v>
      </c>
      <c r="F131" s="54"/>
      <c r="G131" s="54"/>
      <c r="H131" s="54"/>
      <c r="I131" s="54"/>
      <c r="J131" s="54"/>
      <c r="K131" s="29"/>
      <c r="L131" s="32" t="s">
        <v>214</v>
      </c>
    </row>
    <row r="132" spans="1:12" x14ac:dyDescent="0.15">
      <c r="A132" s="41"/>
      <c r="B132" s="12"/>
      <c r="C132" s="43"/>
      <c r="D132" s="1" t="s">
        <v>150</v>
      </c>
      <c r="E132" s="169">
        <v>3600</v>
      </c>
      <c r="F132" s="13"/>
      <c r="G132" s="13"/>
      <c r="H132" s="13"/>
      <c r="I132" s="13"/>
      <c r="J132" s="13"/>
      <c r="K132" s="13" t="s">
        <v>283</v>
      </c>
      <c r="L132" s="1" t="s">
        <v>217</v>
      </c>
    </row>
    <row r="133" spans="1:12" x14ac:dyDescent="0.15">
      <c r="A133" s="41"/>
      <c r="B133" s="12"/>
      <c r="C133" s="43"/>
      <c r="D133" s="1" t="s">
        <v>151</v>
      </c>
      <c r="E133" s="169">
        <v>3320</v>
      </c>
      <c r="F133" s="13"/>
      <c r="G133" s="13"/>
      <c r="H133" s="13"/>
      <c r="I133" s="13"/>
      <c r="J133" s="13"/>
      <c r="K133" s="13" t="s">
        <v>283</v>
      </c>
      <c r="L133" s="1" t="s">
        <v>216</v>
      </c>
    </row>
    <row r="134" spans="1:12" x14ac:dyDescent="0.15">
      <c r="A134" s="41"/>
      <c r="B134" s="12"/>
      <c r="C134" s="43"/>
      <c r="D134" s="1" t="s">
        <v>152</v>
      </c>
      <c r="E134" s="169">
        <v>3320</v>
      </c>
      <c r="F134" s="13"/>
      <c r="G134" s="13"/>
      <c r="H134" s="13"/>
      <c r="I134" s="13"/>
      <c r="J134" s="13"/>
      <c r="K134" s="13" t="s">
        <v>283</v>
      </c>
      <c r="L134" s="1" t="s">
        <v>218</v>
      </c>
    </row>
    <row r="135" spans="1:12" x14ac:dyDescent="0.15">
      <c r="A135" s="42"/>
      <c r="B135" s="23"/>
      <c r="C135" s="16"/>
      <c r="D135" s="1" t="s">
        <v>139</v>
      </c>
      <c r="E135" s="169">
        <v>6210</v>
      </c>
      <c r="F135" s="13"/>
      <c r="G135" s="13"/>
      <c r="H135" s="13"/>
      <c r="I135" s="13"/>
      <c r="J135" s="13"/>
      <c r="K135" s="13" t="s">
        <v>283</v>
      </c>
      <c r="L135" s="1" t="s">
        <v>215</v>
      </c>
    </row>
    <row r="137" spans="1:12" x14ac:dyDescent="0.15">
      <c r="A137" s="39" t="s">
        <v>153</v>
      </c>
      <c r="B137" s="21"/>
      <c r="C137" s="3" t="s">
        <v>47</v>
      </c>
      <c r="D137" s="24"/>
      <c r="E137" s="51" t="s">
        <v>135</v>
      </c>
      <c r="F137" s="52" t="s">
        <v>49</v>
      </c>
      <c r="G137" s="52" t="s">
        <v>155</v>
      </c>
      <c r="H137" s="52" t="s">
        <v>156</v>
      </c>
      <c r="I137" s="52"/>
      <c r="J137" s="52"/>
      <c r="K137" s="26"/>
      <c r="L137" s="35" t="s">
        <v>352</v>
      </c>
    </row>
    <row r="138" spans="1:12" x14ac:dyDescent="0.15">
      <c r="A138" s="40" t="s">
        <v>154</v>
      </c>
      <c r="B138" s="12"/>
      <c r="C138" s="43"/>
      <c r="D138" s="9" t="s">
        <v>157</v>
      </c>
      <c r="E138" s="6">
        <v>2200</v>
      </c>
      <c r="F138" s="6">
        <v>4000</v>
      </c>
      <c r="G138" s="6">
        <v>7200</v>
      </c>
      <c r="H138" s="6">
        <v>11000</v>
      </c>
      <c r="I138" s="13"/>
      <c r="J138" s="13"/>
      <c r="K138" s="13" t="s">
        <v>206</v>
      </c>
      <c r="L138" s="1" t="s">
        <v>221</v>
      </c>
    </row>
    <row r="139" spans="1:12" x14ac:dyDescent="0.15">
      <c r="A139" s="41"/>
      <c r="B139" s="12"/>
      <c r="C139" s="43"/>
      <c r="D139" s="9" t="s">
        <v>158</v>
      </c>
      <c r="E139" s="6">
        <v>2200</v>
      </c>
      <c r="F139" s="6">
        <v>4000</v>
      </c>
      <c r="G139" s="6">
        <v>7200</v>
      </c>
      <c r="H139" s="6">
        <v>11000</v>
      </c>
      <c r="I139" s="13"/>
      <c r="J139" s="13"/>
      <c r="K139" s="13" t="s">
        <v>206</v>
      </c>
      <c r="L139" s="1" t="s">
        <v>212</v>
      </c>
    </row>
    <row r="140" spans="1:12" x14ac:dyDescent="0.15">
      <c r="A140" s="42"/>
      <c r="B140" s="23"/>
      <c r="C140" s="16"/>
      <c r="D140" s="9" t="s">
        <v>159</v>
      </c>
      <c r="E140" s="6">
        <v>2000</v>
      </c>
      <c r="F140" s="6">
        <v>3600</v>
      </c>
      <c r="G140" s="6">
        <v>6850</v>
      </c>
      <c r="H140" s="6">
        <v>10500</v>
      </c>
      <c r="I140" s="13"/>
      <c r="J140" s="13"/>
      <c r="K140" s="13" t="s">
        <v>206</v>
      </c>
      <c r="L140" s="1" t="s">
        <v>222</v>
      </c>
    </row>
    <row r="142" spans="1:12" ht="27" x14ac:dyDescent="0.15">
      <c r="A142" s="39" t="s">
        <v>160</v>
      </c>
      <c r="B142" s="21"/>
      <c r="C142" s="3" t="s">
        <v>47</v>
      </c>
      <c r="D142" s="24"/>
      <c r="E142" s="51" t="s">
        <v>135</v>
      </c>
      <c r="F142" s="52" t="s">
        <v>49</v>
      </c>
      <c r="G142" s="52" t="s">
        <v>155</v>
      </c>
      <c r="H142" s="52" t="s">
        <v>156</v>
      </c>
      <c r="I142" s="52"/>
      <c r="J142" s="52"/>
      <c r="K142" s="26"/>
      <c r="L142" s="27" t="s">
        <v>223</v>
      </c>
    </row>
    <row r="143" spans="1:12" x14ac:dyDescent="0.15">
      <c r="A143" s="102" t="s">
        <v>161</v>
      </c>
      <c r="B143" s="12"/>
      <c r="C143" s="43"/>
      <c r="D143" s="9" t="s">
        <v>164</v>
      </c>
      <c r="E143" s="6">
        <v>2200</v>
      </c>
      <c r="F143" s="6">
        <v>3900</v>
      </c>
      <c r="G143" s="10"/>
      <c r="H143" s="6">
        <v>10300</v>
      </c>
      <c r="I143" s="13"/>
      <c r="J143" s="13"/>
      <c r="K143" s="13" t="s">
        <v>232</v>
      </c>
      <c r="L143" s="1" t="s">
        <v>303</v>
      </c>
    </row>
    <row r="144" spans="1:12" x14ac:dyDescent="0.15">
      <c r="A144" s="102"/>
      <c r="B144" s="12"/>
      <c r="C144" s="43"/>
      <c r="D144" s="9" t="s">
        <v>165</v>
      </c>
      <c r="E144" s="6">
        <v>2000</v>
      </c>
      <c r="F144" s="6">
        <v>3500</v>
      </c>
      <c r="G144" s="6">
        <v>6500</v>
      </c>
      <c r="H144" s="6">
        <v>9500</v>
      </c>
      <c r="I144" s="13"/>
      <c r="J144" s="13"/>
      <c r="K144" s="13" t="s">
        <v>302</v>
      </c>
      <c r="L144" s="1" t="s">
        <v>303</v>
      </c>
    </row>
    <row r="145" spans="1:12" x14ac:dyDescent="0.15">
      <c r="A145" s="41"/>
      <c r="B145" s="12"/>
      <c r="C145" s="43"/>
      <c r="D145" s="9" t="s">
        <v>166</v>
      </c>
      <c r="E145" s="6">
        <v>2000</v>
      </c>
      <c r="F145" s="6">
        <v>3500</v>
      </c>
      <c r="G145" s="10"/>
      <c r="H145" s="6">
        <v>9500</v>
      </c>
      <c r="I145" s="13"/>
      <c r="J145" s="13"/>
      <c r="K145" s="13" t="s">
        <v>202</v>
      </c>
      <c r="L145" s="1" t="s">
        <v>303</v>
      </c>
    </row>
    <row r="146" spans="1:12" x14ac:dyDescent="0.15">
      <c r="A146" s="41"/>
      <c r="B146" s="12"/>
      <c r="C146" s="43"/>
      <c r="D146" s="9" t="s">
        <v>162</v>
      </c>
      <c r="E146" s="6">
        <v>2000</v>
      </c>
      <c r="F146" s="6">
        <v>3500</v>
      </c>
      <c r="G146" s="6">
        <v>6500</v>
      </c>
      <c r="H146" s="6">
        <v>9500</v>
      </c>
      <c r="I146" s="13"/>
      <c r="J146" s="13"/>
      <c r="K146" s="13" t="s">
        <v>278</v>
      </c>
      <c r="L146" s="1" t="s">
        <v>303</v>
      </c>
    </row>
    <row r="147" spans="1:12" x14ac:dyDescent="0.15">
      <c r="A147" s="42"/>
      <c r="B147" s="23"/>
      <c r="C147" s="16"/>
      <c r="D147" s="1" t="s">
        <v>163</v>
      </c>
      <c r="E147" s="6">
        <v>2150</v>
      </c>
      <c r="F147" s="6">
        <v>3800</v>
      </c>
      <c r="G147" s="6">
        <v>6850</v>
      </c>
      <c r="H147" s="6">
        <v>10200</v>
      </c>
      <c r="I147" s="13"/>
      <c r="J147" s="13"/>
      <c r="K147" s="13" t="s">
        <v>182</v>
      </c>
      <c r="L147" s="1" t="s">
        <v>303</v>
      </c>
    </row>
    <row r="149" spans="1:12" ht="24.75" customHeight="1" x14ac:dyDescent="0.15">
      <c r="A149" s="39" t="s">
        <v>167</v>
      </c>
      <c r="B149" s="21"/>
      <c r="C149" s="3" t="s">
        <v>47</v>
      </c>
      <c r="D149" s="24" t="s">
        <v>169</v>
      </c>
      <c r="E149" s="51" t="s">
        <v>177</v>
      </c>
      <c r="F149" s="52"/>
      <c r="G149" s="52"/>
      <c r="H149" s="52"/>
      <c r="I149" s="52"/>
      <c r="J149" s="52"/>
      <c r="K149" s="26"/>
      <c r="L149" s="35" t="s">
        <v>229</v>
      </c>
    </row>
    <row r="150" spans="1:12" ht="21" hidden="1" customHeight="1" x14ac:dyDescent="0.15">
      <c r="A150" s="102" t="s">
        <v>168</v>
      </c>
      <c r="B150" s="12"/>
      <c r="C150" s="43"/>
      <c r="D150" s="1" t="s">
        <v>170</v>
      </c>
      <c r="E150" s="5">
        <v>1786</v>
      </c>
      <c r="F150" s="13"/>
      <c r="G150" s="13"/>
      <c r="H150" s="13"/>
      <c r="I150" s="13"/>
      <c r="J150" s="13"/>
      <c r="K150" s="13" t="s">
        <v>207</v>
      </c>
      <c r="L150" s="1" t="s">
        <v>304</v>
      </c>
    </row>
    <row r="151" spans="1:12" x14ac:dyDescent="0.15">
      <c r="A151" s="102"/>
      <c r="B151" s="12"/>
      <c r="C151" s="43"/>
      <c r="D151" s="1" t="s">
        <v>171</v>
      </c>
      <c r="E151" s="5">
        <v>1786</v>
      </c>
      <c r="F151" s="13"/>
      <c r="G151" s="13"/>
      <c r="H151" s="13"/>
      <c r="I151" s="13"/>
      <c r="J151" s="13"/>
      <c r="K151" s="13" t="s">
        <v>206</v>
      </c>
      <c r="L151" s="1" t="s">
        <v>224</v>
      </c>
    </row>
    <row r="152" spans="1:12" x14ac:dyDescent="0.15">
      <c r="A152" s="102"/>
      <c r="B152" s="12"/>
      <c r="C152" s="43"/>
      <c r="D152" s="1" t="s">
        <v>172</v>
      </c>
      <c r="E152" s="5">
        <v>1786</v>
      </c>
      <c r="F152" s="13"/>
      <c r="G152" s="13"/>
      <c r="H152" s="13"/>
      <c r="I152" s="13"/>
      <c r="J152" s="13"/>
      <c r="K152" s="13" t="s">
        <v>206</v>
      </c>
      <c r="L152" s="1" t="s">
        <v>225</v>
      </c>
    </row>
    <row r="153" spans="1:12" x14ac:dyDescent="0.15">
      <c r="A153" s="41"/>
      <c r="B153" s="12"/>
      <c r="C153" s="43"/>
      <c r="D153" s="1" t="s">
        <v>173</v>
      </c>
      <c r="E153" s="5">
        <v>1786</v>
      </c>
      <c r="F153" s="13"/>
      <c r="G153" s="13"/>
      <c r="H153" s="13"/>
      <c r="I153" s="13"/>
      <c r="J153" s="13"/>
      <c r="K153" s="13" t="s">
        <v>206</v>
      </c>
      <c r="L153" s="1" t="s">
        <v>226</v>
      </c>
    </row>
    <row r="154" spans="1:12" x14ac:dyDescent="0.15">
      <c r="A154" s="41"/>
      <c r="B154" s="12"/>
      <c r="C154" s="43"/>
      <c r="D154" s="1" t="s">
        <v>174</v>
      </c>
      <c r="E154" s="5">
        <v>2245</v>
      </c>
      <c r="F154" s="13"/>
      <c r="G154" s="13"/>
      <c r="H154" s="13"/>
      <c r="I154" s="13"/>
      <c r="J154" s="13"/>
      <c r="K154" s="13" t="s">
        <v>206</v>
      </c>
      <c r="L154" s="1" t="s">
        <v>227</v>
      </c>
    </row>
    <row r="155" spans="1:12" x14ac:dyDescent="0.15">
      <c r="A155" s="41"/>
      <c r="B155" s="12"/>
      <c r="C155" s="43"/>
      <c r="D155" s="1" t="s">
        <v>175</v>
      </c>
      <c r="E155" s="5">
        <v>2245</v>
      </c>
      <c r="F155" s="13"/>
      <c r="G155" s="13"/>
      <c r="H155" s="13"/>
      <c r="I155" s="13"/>
      <c r="J155" s="13"/>
      <c r="K155" s="13" t="s">
        <v>206</v>
      </c>
      <c r="L155" s="1" t="s">
        <v>228</v>
      </c>
    </row>
    <row r="156" spans="1:12" x14ac:dyDescent="0.15">
      <c r="A156" s="42"/>
      <c r="B156" s="23"/>
      <c r="C156" s="16"/>
      <c r="D156" s="1" t="s">
        <v>176</v>
      </c>
      <c r="E156" s="5">
        <v>2245</v>
      </c>
      <c r="F156" s="13"/>
      <c r="G156" s="13"/>
      <c r="H156" s="13"/>
      <c r="I156" s="13"/>
      <c r="J156" s="13"/>
      <c r="K156" s="13" t="s">
        <v>232</v>
      </c>
      <c r="L156" s="1" t="s">
        <v>230</v>
      </c>
    </row>
  </sheetData>
  <mergeCells count="12">
    <mergeCell ref="A150:A152"/>
    <mergeCell ref="A2:L2"/>
    <mergeCell ref="A1:J1"/>
    <mergeCell ref="K1:L1"/>
    <mergeCell ref="A120:A122"/>
    <mergeCell ref="A125:A127"/>
    <mergeCell ref="A143:A144"/>
    <mergeCell ref="A73:A75"/>
    <mergeCell ref="A90:A92"/>
    <mergeCell ref="A51:A53"/>
    <mergeCell ref="A109:A111"/>
    <mergeCell ref="E3:J3"/>
  </mergeCells>
  <phoneticPr fontId="2"/>
  <hyperlinks>
    <hyperlink ref="A5" r:id="rId1"/>
    <hyperlink ref="A22" r:id="rId2"/>
    <hyperlink ref="A51" r:id="rId3"/>
    <hyperlink ref="A73" r:id="rId4"/>
    <hyperlink ref="A90" r:id="rId5"/>
    <hyperlink ref="A120" r:id="rId6"/>
    <hyperlink ref="A125" r:id="rId7"/>
    <hyperlink ref="A138" r:id="rId8"/>
    <hyperlink ref="A143" r:id="rId9"/>
    <hyperlink ref="A150" r:id="rId10"/>
    <hyperlink ref="A109" r:id="rId11"/>
  </hyperlinks>
  <pageMargins left="0.23622047244094491" right="0.23622047244094491" top="0.39370078740157483" bottom="0.39370078740157483" header="0.31496062992125984" footer="0.31496062992125984"/>
  <pageSetup paperSize="9" scale="78" fitToHeight="0" orientation="landscape" horizontalDpi="0" verticalDpi="0" r:id="rId12"/>
  <headerFooter scaleWithDoc="0" alignWithMargins="0"/>
  <rowBreaks count="2" manualBreakCount="2">
    <brk id="48" max="16383" man="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37"/>
  <sheetViews>
    <sheetView zoomScaleNormal="100" workbookViewId="0">
      <selection activeCell="F4" sqref="F4"/>
    </sheetView>
  </sheetViews>
  <sheetFormatPr defaultRowHeight="13.5" x14ac:dyDescent="0.15"/>
  <cols>
    <col min="1" max="1" width="27.5" style="58" customWidth="1"/>
    <col min="2" max="2" width="11.625" customWidth="1"/>
    <col min="3" max="3" width="28.5" customWidth="1"/>
    <col min="4" max="4" width="8.125" customWidth="1"/>
    <col min="5" max="5" width="10.75" style="4" customWidth="1"/>
    <col min="6" max="6" width="13.875" style="56" customWidth="1"/>
  </cols>
  <sheetData>
    <row r="1" spans="1:6" ht="51" customHeight="1" x14ac:dyDescent="0.15">
      <c r="A1" s="109" t="s">
        <v>444</v>
      </c>
      <c r="B1" s="109"/>
      <c r="C1" s="109"/>
      <c r="D1" s="110" t="s">
        <v>442</v>
      </c>
      <c r="E1" s="110"/>
      <c r="F1" s="110"/>
    </row>
    <row r="3" spans="1:6" ht="27" x14ac:dyDescent="0.15">
      <c r="A3" s="59" t="s">
        <v>305</v>
      </c>
      <c r="B3" s="2" t="s">
        <v>314</v>
      </c>
      <c r="C3" s="117" t="s">
        <v>395</v>
      </c>
      <c r="D3" s="118"/>
      <c r="E3" s="118"/>
      <c r="F3" s="119"/>
    </row>
    <row r="4" spans="1:6" x14ac:dyDescent="0.15">
      <c r="A4" s="114" t="s">
        <v>394</v>
      </c>
      <c r="B4" s="111"/>
      <c r="C4" s="60"/>
      <c r="D4" s="60" t="s">
        <v>396</v>
      </c>
      <c r="E4" s="61" t="s">
        <v>397</v>
      </c>
      <c r="F4" s="57" t="s">
        <v>370</v>
      </c>
    </row>
    <row r="5" spans="1:6" x14ac:dyDescent="0.15">
      <c r="A5" s="115"/>
      <c r="B5" s="112"/>
      <c r="C5" s="1" t="s">
        <v>306</v>
      </c>
      <c r="D5" s="1" t="s">
        <v>388</v>
      </c>
      <c r="E5" s="13">
        <v>620</v>
      </c>
      <c r="F5" s="57" t="s">
        <v>371</v>
      </c>
    </row>
    <row r="6" spans="1:6" x14ac:dyDescent="0.15">
      <c r="A6" s="115"/>
      <c r="B6" s="112"/>
      <c r="C6" s="1" t="s">
        <v>307</v>
      </c>
      <c r="D6" s="1" t="s">
        <v>388</v>
      </c>
      <c r="E6" s="13">
        <v>620</v>
      </c>
      <c r="F6" s="57" t="s">
        <v>371</v>
      </c>
    </row>
    <row r="7" spans="1:6" x14ac:dyDescent="0.15">
      <c r="A7" s="115"/>
      <c r="B7" s="112"/>
      <c r="C7" s="1" t="s">
        <v>308</v>
      </c>
      <c r="D7" s="1" t="s">
        <v>390</v>
      </c>
      <c r="E7" s="13">
        <v>620</v>
      </c>
      <c r="F7" s="57" t="s">
        <v>371</v>
      </c>
    </row>
    <row r="8" spans="1:6" x14ac:dyDescent="0.15">
      <c r="A8" s="115"/>
      <c r="B8" s="112"/>
      <c r="C8" s="1" t="s">
        <v>392</v>
      </c>
      <c r="D8" s="1" t="s">
        <v>390</v>
      </c>
      <c r="E8" s="13">
        <v>620</v>
      </c>
      <c r="F8" s="57" t="s">
        <v>371</v>
      </c>
    </row>
    <row r="9" spans="1:6" x14ac:dyDescent="0.15">
      <c r="A9" s="115"/>
      <c r="B9" s="112"/>
      <c r="C9" s="1" t="s">
        <v>309</v>
      </c>
      <c r="D9" s="1" t="s">
        <v>388</v>
      </c>
      <c r="E9" s="13">
        <v>620</v>
      </c>
      <c r="F9" s="57" t="s">
        <v>371</v>
      </c>
    </row>
    <row r="10" spans="1:6" x14ac:dyDescent="0.15">
      <c r="A10" s="115"/>
      <c r="B10" s="112"/>
      <c r="C10" s="1" t="s">
        <v>310</v>
      </c>
      <c r="D10" s="1" t="s">
        <v>393</v>
      </c>
      <c r="E10" s="13">
        <v>620</v>
      </c>
      <c r="F10" s="57" t="s">
        <v>371</v>
      </c>
    </row>
    <row r="11" spans="1:6" x14ac:dyDescent="0.15">
      <c r="A11" s="115"/>
      <c r="B11" s="112"/>
      <c r="C11" s="1" t="s">
        <v>311</v>
      </c>
      <c r="D11" s="1" t="s">
        <v>393</v>
      </c>
      <c r="E11" s="13">
        <v>620</v>
      </c>
      <c r="F11" s="57" t="s">
        <v>371</v>
      </c>
    </row>
    <row r="12" spans="1:6" x14ac:dyDescent="0.15">
      <c r="A12" s="115"/>
      <c r="B12" s="112"/>
      <c r="C12" s="1" t="s">
        <v>312</v>
      </c>
      <c r="D12" s="1" t="s">
        <v>393</v>
      </c>
      <c r="E12" s="13">
        <v>620</v>
      </c>
      <c r="F12" s="57" t="s">
        <v>371</v>
      </c>
    </row>
    <row r="13" spans="1:6" x14ac:dyDescent="0.15">
      <c r="A13" s="116"/>
      <c r="B13" s="113"/>
      <c r="C13" s="1" t="s">
        <v>313</v>
      </c>
      <c r="D13" s="1" t="s">
        <v>393</v>
      </c>
      <c r="E13" s="13">
        <v>620</v>
      </c>
      <c r="F13" s="57" t="s">
        <v>371</v>
      </c>
    </row>
    <row r="15" spans="1:6" ht="20.100000000000001" customHeight="1" x14ac:dyDescent="0.15">
      <c r="A15" s="59" t="s">
        <v>315</v>
      </c>
      <c r="B15" s="2" t="s">
        <v>316</v>
      </c>
      <c r="C15" s="123" t="s">
        <v>321</v>
      </c>
      <c r="D15" s="124"/>
      <c r="E15" s="124"/>
      <c r="F15" s="125"/>
    </row>
    <row r="16" spans="1:6" x14ac:dyDescent="0.15">
      <c r="A16" s="114" t="s">
        <v>320</v>
      </c>
      <c r="B16" s="111"/>
      <c r="C16" s="61"/>
      <c r="D16" s="60" t="s">
        <v>396</v>
      </c>
      <c r="E16" s="61" t="s">
        <v>397</v>
      </c>
      <c r="F16" s="57" t="s">
        <v>370</v>
      </c>
    </row>
    <row r="17" spans="1:6" ht="13.5" customHeight="1" x14ac:dyDescent="0.15">
      <c r="A17" s="115"/>
      <c r="B17" s="112"/>
      <c r="C17" s="9" t="s">
        <v>317</v>
      </c>
      <c r="D17" s="9" t="s">
        <v>391</v>
      </c>
      <c r="E17" s="18">
        <v>600</v>
      </c>
      <c r="F17" s="57" t="s">
        <v>371</v>
      </c>
    </row>
    <row r="18" spans="1:6" x14ac:dyDescent="0.15">
      <c r="A18" s="115"/>
      <c r="B18" s="112"/>
      <c r="C18" s="9" t="s">
        <v>318</v>
      </c>
      <c r="D18" s="9" t="s">
        <v>391</v>
      </c>
      <c r="E18" s="18">
        <v>600</v>
      </c>
      <c r="F18" s="57" t="s">
        <v>371</v>
      </c>
    </row>
    <row r="19" spans="1:6" x14ac:dyDescent="0.15">
      <c r="A19" s="116"/>
      <c r="B19" s="113"/>
      <c r="C19" s="9" t="s">
        <v>319</v>
      </c>
      <c r="D19" s="9" t="s">
        <v>386</v>
      </c>
      <c r="E19" s="18">
        <v>600</v>
      </c>
      <c r="F19" s="57" t="s">
        <v>371</v>
      </c>
    </row>
    <row r="21" spans="1:6" ht="20.100000000000001" customHeight="1" x14ac:dyDescent="0.15">
      <c r="A21" s="59" t="s">
        <v>360</v>
      </c>
      <c r="B21" s="2" t="s">
        <v>361</v>
      </c>
      <c r="C21" s="120" t="s">
        <v>362</v>
      </c>
      <c r="D21" s="121"/>
      <c r="E21" s="121"/>
      <c r="F21" s="122"/>
    </row>
    <row r="22" spans="1:6" ht="16.5" customHeight="1" x14ac:dyDescent="0.15">
      <c r="A22" s="114" t="s">
        <v>359</v>
      </c>
      <c r="B22" s="111"/>
      <c r="C22" s="62"/>
      <c r="D22" s="60" t="s">
        <v>396</v>
      </c>
      <c r="E22" s="61" t="s">
        <v>397</v>
      </c>
      <c r="F22" s="57" t="s">
        <v>370</v>
      </c>
    </row>
    <row r="23" spans="1:6" x14ac:dyDescent="0.15">
      <c r="A23" s="115"/>
      <c r="B23" s="112"/>
      <c r="C23" s="2" t="s">
        <v>363</v>
      </c>
      <c r="D23" s="2" t="s">
        <v>386</v>
      </c>
      <c r="E23" s="13">
        <v>500</v>
      </c>
      <c r="F23" s="57" t="s">
        <v>371</v>
      </c>
    </row>
    <row r="24" spans="1:6" x14ac:dyDescent="0.15">
      <c r="A24" s="115"/>
      <c r="B24" s="112"/>
      <c r="C24" s="2" t="s">
        <v>364</v>
      </c>
      <c r="D24" s="2" t="s">
        <v>387</v>
      </c>
      <c r="E24" s="13">
        <v>500</v>
      </c>
      <c r="F24" s="57" t="s">
        <v>371</v>
      </c>
    </row>
    <row r="25" spans="1:6" x14ac:dyDescent="0.15">
      <c r="A25" s="115"/>
      <c r="B25" s="112"/>
      <c r="C25" s="2" t="s">
        <v>365</v>
      </c>
      <c r="D25" s="2" t="s">
        <v>388</v>
      </c>
      <c r="E25" s="13">
        <v>500</v>
      </c>
      <c r="F25" s="57" t="s">
        <v>371</v>
      </c>
    </row>
    <row r="26" spans="1:6" x14ac:dyDescent="0.15">
      <c r="A26" s="115"/>
      <c r="B26" s="112"/>
      <c r="C26" s="2" t="s">
        <v>366</v>
      </c>
      <c r="D26" s="2" t="s">
        <v>388</v>
      </c>
      <c r="E26" s="13">
        <v>500</v>
      </c>
      <c r="F26" s="57" t="s">
        <v>371</v>
      </c>
    </row>
    <row r="27" spans="1:6" x14ac:dyDescent="0.15">
      <c r="A27" s="115"/>
      <c r="B27" s="112"/>
      <c r="C27" s="2" t="s">
        <v>367</v>
      </c>
      <c r="D27" s="2" t="s">
        <v>389</v>
      </c>
      <c r="E27" s="13">
        <v>500</v>
      </c>
      <c r="F27" s="57" t="s">
        <v>371</v>
      </c>
    </row>
    <row r="28" spans="1:6" x14ac:dyDescent="0.15">
      <c r="A28" s="115"/>
      <c r="B28" s="112"/>
      <c r="C28" s="2" t="s">
        <v>368</v>
      </c>
      <c r="D28" s="2" t="s">
        <v>389</v>
      </c>
      <c r="E28" s="13">
        <v>500</v>
      </c>
      <c r="F28" s="57" t="s">
        <v>371</v>
      </c>
    </row>
    <row r="29" spans="1:6" x14ac:dyDescent="0.15">
      <c r="A29" s="116"/>
      <c r="B29" s="113"/>
      <c r="C29" s="2" t="s">
        <v>369</v>
      </c>
      <c r="D29" s="2" t="s">
        <v>390</v>
      </c>
      <c r="E29" s="13">
        <v>500</v>
      </c>
      <c r="F29" s="57" t="s">
        <v>371</v>
      </c>
    </row>
    <row r="31" spans="1:6" ht="20.100000000000001" customHeight="1" x14ac:dyDescent="0.15">
      <c r="A31" s="59" t="s">
        <v>372</v>
      </c>
      <c r="B31" s="2" t="s">
        <v>374</v>
      </c>
      <c r="C31" s="123" t="s">
        <v>375</v>
      </c>
      <c r="D31" s="124"/>
      <c r="E31" s="124"/>
      <c r="F31" s="125"/>
    </row>
    <row r="32" spans="1:6" x14ac:dyDescent="0.15">
      <c r="A32" s="114" t="s">
        <v>373</v>
      </c>
      <c r="B32" s="111"/>
      <c r="C32" s="61"/>
      <c r="D32" s="60" t="s">
        <v>396</v>
      </c>
      <c r="E32" s="61" t="s">
        <v>397</v>
      </c>
      <c r="F32" s="57" t="s">
        <v>370</v>
      </c>
    </row>
    <row r="33" spans="1:6" x14ac:dyDescent="0.15">
      <c r="A33" s="115"/>
      <c r="B33" s="112"/>
      <c r="C33" s="2" t="s">
        <v>376</v>
      </c>
      <c r="D33" s="2" t="s">
        <v>382</v>
      </c>
      <c r="E33" s="13">
        <v>908</v>
      </c>
      <c r="F33" s="57" t="s">
        <v>381</v>
      </c>
    </row>
    <row r="34" spans="1:6" x14ac:dyDescent="0.15">
      <c r="A34" s="115"/>
      <c r="B34" s="112"/>
      <c r="C34" s="2" t="s">
        <v>377</v>
      </c>
      <c r="D34" s="2" t="s">
        <v>383</v>
      </c>
      <c r="E34" s="13">
        <v>908</v>
      </c>
      <c r="F34" s="57" t="s">
        <v>381</v>
      </c>
    </row>
    <row r="35" spans="1:6" x14ac:dyDescent="0.15">
      <c r="A35" s="115"/>
      <c r="B35" s="112"/>
      <c r="C35" s="2" t="s">
        <v>378</v>
      </c>
      <c r="D35" s="2" t="s">
        <v>384</v>
      </c>
      <c r="E35" s="13">
        <v>908</v>
      </c>
      <c r="F35" s="57" t="s">
        <v>381</v>
      </c>
    </row>
    <row r="36" spans="1:6" x14ac:dyDescent="0.15">
      <c r="A36" s="115"/>
      <c r="B36" s="112"/>
      <c r="C36" s="2" t="s">
        <v>379</v>
      </c>
      <c r="D36" s="2" t="s">
        <v>385</v>
      </c>
      <c r="E36" s="13">
        <v>908</v>
      </c>
      <c r="F36" s="57" t="s">
        <v>381</v>
      </c>
    </row>
    <row r="37" spans="1:6" x14ac:dyDescent="0.15">
      <c r="A37" s="116"/>
      <c r="B37" s="113"/>
      <c r="C37" s="2" t="s">
        <v>380</v>
      </c>
      <c r="D37" s="2" t="s">
        <v>384</v>
      </c>
      <c r="E37" s="13">
        <v>908</v>
      </c>
      <c r="F37" s="57" t="s">
        <v>381</v>
      </c>
    </row>
  </sheetData>
  <mergeCells count="14">
    <mergeCell ref="A1:C1"/>
    <mergeCell ref="D1:F1"/>
    <mergeCell ref="B32:B37"/>
    <mergeCell ref="A4:A13"/>
    <mergeCell ref="A16:A19"/>
    <mergeCell ref="A22:A29"/>
    <mergeCell ref="A32:A37"/>
    <mergeCell ref="C3:F3"/>
    <mergeCell ref="C21:F21"/>
    <mergeCell ref="C15:F15"/>
    <mergeCell ref="C31:F31"/>
    <mergeCell ref="B4:B13"/>
    <mergeCell ref="B16:B19"/>
    <mergeCell ref="B22:B29"/>
  </mergeCells>
  <phoneticPr fontId="2"/>
  <hyperlinks>
    <hyperlink ref="A16" r:id="rId1"/>
    <hyperlink ref="A22" r:id="rId2"/>
    <hyperlink ref="A32" r:id="rId3"/>
    <hyperlink ref="A4" r:id="rId4"/>
  </hyperlinks>
  <printOptions horizontalCentered="1"/>
  <pageMargins left="0.23622047244094491" right="0.23622047244094491" top="0.74803149606299213" bottom="0.74803149606299213" header="0.31496062992125984" footer="0.31496062992125984"/>
  <pageSetup paperSize="9" fitToHeight="0"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35"/>
  <sheetViews>
    <sheetView view="pageBreakPreview" zoomScaleNormal="100" zoomScaleSheetLayoutView="100" workbookViewId="0">
      <selection activeCell="G25" sqref="G25"/>
    </sheetView>
  </sheetViews>
  <sheetFormatPr defaultRowHeight="13.5" x14ac:dyDescent="0.15"/>
  <cols>
    <col min="1" max="1" width="27.5" style="58" customWidth="1"/>
    <col min="2" max="2" width="11.625" customWidth="1"/>
    <col min="3" max="3" width="28.5" style="14" customWidth="1"/>
    <col min="4" max="4" width="8.125" customWidth="1"/>
    <col min="5" max="5" width="10.75" style="4" customWidth="1"/>
  </cols>
  <sheetData>
    <row r="1" spans="1:5" ht="39.75" customHeight="1" x14ac:dyDescent="0.15">
      <c r="A1" s="109" t="s">
        <v>445</v>
      </c>
      <c r="B1" s="109"/>
      <c r="C1" s="109"/>
      <c r="D1" s="110" t="s">
        <v>443</v>
      </c>
      <c r="E1" s="110"/>
    </row>
    <row r="2" spans="1:5" ht="48.75" customHeight="1" x14ac:dyDescent="0.15">
      <c r="A2" s="126" t="s">
        <v>464</v>
      </c>
      <c r="B2" s="127"/>
      <c r="C2" s="127"/>
      <c r="D2" s="127"/>
      <c r="E2" s="127"/>
    </row>
    <row r="3" spans="1:5" ht="20.100000000000001" customHeight="1" x14ac:dyDescent="0.15">
      <c r="A3" s="59" t="s">
        <v>398</v>
      </c>
      <c r="B3" s="117" t="s">
        <v>400</v>
      </c>
      <c r="C3" s="118"/>
      <c r="D3" s="118"/>
      <c r="E3" s="119"/>
    </row>
    <row r="4" spans="1:5" x14ac:dyDescent="0.15">
      <c r="A4" s="128" t="s">
        <v>406</v>
      </c>
      <c r="B4" s="129"/>
      <c r="C4" s="63" t="s">
        <v>462</v>
      </c>
      <c r="D4" s="60" t="s">
        <v>396</v>
      </c>
      <c r="E4" s="61" t="s">
        <v>397</v>
      </c>
    </row>
    <row r="5" spans="1:5" ht="27" x14ac:dyDescent="0.15">
      <c r="A5" s="128"/>
      <c r="B5" s="129"/>
      <c r="C5" s="1" t="s">
        <v>402</v>
      </c>
      <c r="D5" s="1" t="s">
        <v>399</v>
      </c>
      <c r="E5" s="13">
        <v>180</v>
      </c>
    </row>
    <row r="6" spans="1:5" ht="27" x14ac:dyDescent="0.15">
      <c r="A6" s="128"/>
      <c r="B6" s="129"/>
      <c r="C6" s="1" t="s">
        <v>402</v>
      </c>
      <c r="D6" s="1" t="s">
        <v>401</v>
      </c>
      <c r="E6" s="13">
        <v>800</v>
      </c>
    </row>
    <row r="7" spans="1:5" ht="27" x14ac:dyDescent="0.15">
      <c r="A7" s="128"/>
      <c r="B7" s="129"/>
      <c r="C7" s="1" t="s">
        <v>403</v>
      </c>
      <c r="D7" s="1" t="s">
        <v>404</v>
      </c>
      <c r="E7" s="13">
        <v>170</v>
      </c>
    </row>
    <row r="8" spans="1:5" ht="27" x14ac:dyDescent="0.15">
      <c r="A8" s="128"/>
      <c r="B8" s="129"/>
      <c r="C8" s="1" t="s">
        <v>405</v>
      </c>
      <c r="D8" s="1" t="s">
        <v>404</v>
      </c>
      <c r="E8" s="13">
        <v>200</v>
      </c>
    </row>
    <row r="10" spans="1:5" ht="20.100000000000001" customHeight="1" x14ac:dyDescent="0.15">
      <c r="A10" s="59" t="s">
        <v>418</v>
      </c>
      <c r="B10" s="123" t="s">
        <v>419</v>
      </c>
      <c r="C10" s="124"/>
      <c r="D10" s="124"/>
      <c r="E10" s="125"/>
    </row>
    <row r="11" spans="1:5" x14ac:dyDescent="0.15">
      <c r="A11" s="114" t="s">
        <v>417</v>
      </c>
      <c r="B11" s="111"/>
      <c r="C11" s="63" t="s">
        <v>462</v>
      </c>
      <c r="D11" s="60" t="s">
        <v>396</v>
      </c>
      <c r="E11" s="61" t="s">
        <v>397</v>
      </c>
    </row>
    <row r="12" spans="1:5" ht="13.5" customHeight="1" x14ac:dyDescent="0.15">
      <c r="A12" s="115"/>
      <c r="B12" s="112"/>
      <c r="C12" s="9" t="s">
        <v>420</v>
      </c>
      <c r="D12" s="9" t="s">
        <v>423</v>
      </c>
      <c r="E12" s="18">
        <v>2000</v>
      </c>
    </row>
    <row r="13" spans="1:5" x14ac:dyDescent="0.15">
      <c r="A13" s="115"/>
      <c r="B13" s="112"/>
      <c r="C13" s="9" t="s">
        <v>421</v>
      </c>
      <c r="D13" s="9" t="s">
        <v>423</v>
      </c>
      <c r="E13" s="18">
        <v>2000</v>
      </c>
    </row>
    <row r="14" spans="1:5" x14ac:dyDescent="0.15">
      <c r="A14" s="116"/>
      <c r="B14" s="113"/>
      <c r="C14" s="9" t="s">
        <v>422</v>
      </c>
      <c r="D14" s="9" t="s">
        <v>423</v>
      </c>
      <c r="E14" s="18">
        <v>2000</v>
      </c>
    </row>
    <row r="16" spans="1:5" ht="20.100000000000001" customHeight="1" x14ac:dyDescent="0.15">
      <c r="A16" s="59" t="s">
        <v>407</v>
      </c>
      <c r="B16" s="120" t="s">
        <v>409</v>
      </c>
      <c r="C16" s="121"/>
      <c r="D16" s="121"/>
      <c r="E16" s="122"/>
    </row>
    <row r="17" spans="1:5" ht="16.5" customHeight="1" x14ac:dyDescent="0.15">
      <c r="A17" s="128" t="s">
        <v>408</v>
      </c>
      <c r="B17" s="129"/>
      <c r="C17" s="63" t="s">
        <v>462</v>
      </c>
      <c r="D17" s="60" t="s">
        <v>396</v>
      </c>
      <c r="E17" s="61" t="s">
        <v>397</v>
      </c>
    </row>
    <row r="18" spans="1:5" x14ac:dyDescent="0.15">
      <c r="A18" s="128"/>
      <c r="B18" s="129"/>
      <c r="C18" s="62" t="s">
        <v>410</v>
      </c>
      <c r="D18" s="2" t="s">
        <v>414</v>
      </c>
      <c r="E18" s="13">
        <v>498</v>
      </c>
    </row>
    <row r="19" spans="1:5" x14ac:dyDescent="0.15">
      <c r="A19" s="128"/>
      <c r="B19" s="129"/>
      <c r="C19" s="1" t="s">
        <v>411</v>
      </c>
      <c r="D19" s="2" t="s">
        <v>415</v>
      </c>
      <c r="E19" s="13">
        <v>298</v>
      </c>
    </row>
    <row r="20" spans="1:5" x14ac:dyDescent="0.15">
      <c r="A20" s="128"/>
      <c r="B20" s="129"/>
      <c r="C20" s="1" t="s">
        <v>411</v>
      </c>
      <c r="D20" s="2" t="s">
        <v>416</v>
      </c>
      <c r="E20" s="13">
        <v>498</v>
      </c>
    </row>
    <row r="21" spans="1:5" x14ac:dyDescent="0.15">
      <c r="A21" s="128"/>
      <c r="B21" s="129"/>
      <c r="C21" s="1" t="s">
        <v>412</v>
      </c>
      <c r="D21" s="2" t="s">
        <v>416</v>
      </c>
      <c r="E21" s="13">
        <v>498</v>
      </c>
    </row>
    <row r="22" spans="1:5" x14ac:dyDescent="0.15">
      <c r="A22" s="128"/>
      <c r="B22" s="129"/>
      <c r="C22" s="1" t="s">
        <v>413</v>
      </c>
      <c r="D22" s="2" t="s">
        <v>416</v>
      </c>
      <c r="E22" s="13">
        <v>398</v>
      </c>
    </row>
    <row r="24" spans="1:5" ht="20.100000000000001" customHeight="1" x14ac:dyDescent="0.15">
      <c r="A24" s="59" t="s">
        <v>424</v>
      </c>
      <c r="B24" s="123" t="s">
        <v>426</v>
      </c>
      <c r="C24" s="124"/>
      <c r="D24" s="124"/>
      <c r="E24" s="125"/>
    </row>
    <row r="25" spans="1:5" x14ac:dyDescent="0.15">
      <c r="A25" s="128" t="s">
        <v>425</v>
      </c>
      <c r="B25" s="129"/>
      <c r="C25" s="63" t="s">
        <v>462</v>
      </c>
      <c r="D25" s="60" t="s">
        <v>396</v>
      </c>
      <c r="E25" s="61" t="s">
        <v>397</v>
      </c>
    </row>
    <row r="26" spans="1:5" x14ac:dyDescent="0.15">
      <c r="A26" s="128"/>
      <c r="B26" s="129"/>
      <c r="C26" s="1" t="s">
        <v>427</v>
      </c>
      <c r="D26" s="2" t="s">
        <v>428</v>
      </c>
      <c r="E26" s="13">
        <v>1980</v>
      </c>
    </row>
    <row r="28" spans="1:5" ht="20.100000000000001" customHeight="1" x14ac:dyDescent="0.15">
      <c r="A28" s="59" t="s">
        <v>429</v>
      </c>
      <c r="B28" s="123" t="s">
        <v>433</v>
      </c>
      <c r="C28" s="124"/>
      <c r="D28" s="124"/>
      <c r="E28" s="125"/>
    </row>
    <row r="29" spans="1:5" x14ac:dyDescent="0.15">
      <c r="A29" s="128" t="s">
        <v>430</v>
      </c>
      <c r="B29" s="129"/>
      <c r="C29" s="63" t="s">
        <v>462</v>
      </c>
      <c r="D29" s="60" t="s">
        <v>396</v>
      </c>
      <c r="E29" s="61" t="s">
        <v>397</v>
      </c>
    </row>
    <row r="30" spans="1:5" x14ac:dyDescent="0.15">
      <c r="A30" s="128"/>
      <c r="B30" s="129"/>
      <c r="C30" s="1" t="s">
        <v>431</v>
      </c>
      <c r="D30" s="2" t="s">
        <v>432</v>
      </c>
      <c r="E30" s="13">
        <v>2600</v>
      </c>
    </row>
    <row r="32" spans="1:5" ht="20.100000000000001" customHeight="1" x14ac:dyDescent="0.15">
      <c r="A32" s="59" t="s">
        <v>434</v>
      </c>
      <c r="B32" s="123" t="s">
        <v>440</v>
      </c>
      <c r="C32" s="124"/>
      <c r="D32" s="124"/>
      <c r="E32" s="125"/>
    </row>
    <row r="33" spans="1:5" x14ac:dyDescent="0.15">
      <c r="A33" s="128" t="s">
        <v>435</v>
      </c>
      <c r="B33" s="129"/>
      <c r="C33" s="63" t="s">
        <v>462</v>
      </c>
      <c r="D33" s="60" t="s">
        <v>396</v>
      </c>
      <c r="E33" s="61" t="s">
        <v>397</v>
      </c>
    </row>
    <row r="34" spans="1:5" ht="27" x14ac:dyDescent="0.15">
      <c r="A34" s="128"/>
      <c r="B34" s="129"/>
      <c r="C34" s="1" t="s">
        <v>436</v>
      </c>
      <c r="D34" s="2" t="s">
        <v>437</v>
      </c>
      <c r="E34" s="13">
        <v>1480</v>
      </c>
    </row>
    <row r="35" spans="1:5" ht="27" x14ac:dyDescent="0.15">
      <c r="A35" s="128"/>
      <c r="B35" s="129"/>
      <c r="C35" s="1" t="s">
        <v>438</v>
      </c>
      <c r="D35" s="2" t="s">
        <v>439</v>
      </c>
      <c r="E35" s="13">
        <v>1880</v>
      </c>
    </row>
  </sheetData>
  <mergeCells count="21">
    <mergeCell ref="A17:A22"/>
    <mergeCell ref="B17:B22"/>
    <mergeCell ref="A25:A26"/>
    <mergeCell ref="B25:B26"/>
    <mergeCell ref="B24:E24"/>
    <mergeCell ref="A29:A30"/>
    <mergeCell ref="B29:B30"/>
    <mergeCell ref="A33:A35"/>
    <mergeCell ref="B33:B35"/>
    <mergeCell ref="B28:E28"/>
    <mergeCell ref="B32:E32"/>
    <mergeCell ref="A1:C1"/>
    <mergeCell ref="D1:E1"/>
    <mergeCell ref="B3:E3"/>
    <mergeCell ref="B10:E10"/>
    <mergeCell ref="B16:E16"/>
    <mergeCell ref="A2:E2"/>
    <mergeCell ref="A4:A8"/>
    <mergeCell ref="B4:B8"/>
    <mergeCell ref="A11:A14"/>
    <mergeCell ref="B11:B14"/>
  </mergeCells>
  <phoneticPr fontId="2"/>
  <hyperlinks>
    <hyperlink ref="A11" r:id="rId1"/>
    <hyperlink ref="A17" r:id="rId2"/>
    <hyperlink ref="A25" r:id="rId3"/>
    <hyperlink ref="A4" r:id="rId4"/>
    <hyperlink ref="A29" r:id="rId5"/>
    <hyperlink ref="A33" r:id="rId6"/>
  </hyperlinks>
  <printOptions horizontalCentered="1"/>
  <pageMargins left="0.23622047244094491" right="0.23622047244094491" top="0.74803149606299213" bottom="0.74803149606299213" header="0.31496062992125984" footer="0.31496062992125984"/>
  <pageSetup paperSize="9" scale="110" fitToHeight="0" orientation="portrait" horizontalDpi="0" verticalDpi="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39"/>
  <sheetViews>
    <sheetView topLeftCell="B7" zoomScale="78" zoomScaleNormal="78" zoomScaleSheetLayoutView="82" workbookViewId="0">
      <selection activeCell="D14" sqref="D14"/>
    </sheetView>
  </sheetViews>
  <sheetFormatPr defaultRowHeight="13.5" x14ac:dyDescent="0.15"/>
  <cols>
    <col min="1" max="1" width="0" style="66" hidden="1" customWidth="1"/>
    <col min="2" max="2" width="9.125" style="66" customWidth="1"/>
    <col min="3" max="3" width="16.375" style="66" customWidth="1"/>
    <col min="4" max="4" width="16.875" style="66" customWidth="1"/>
    <col min="5" max="5" width="28.25" style="66" customWidth="1"/>
    <col min="6" max="6" width="6.75" style="66" customWidth="1"/>
    <col min="7" max="7" width="4.875" style="66" customWidth="1"/>
    <col min="8" max="8" width="10.875" style="66" customWidth="1"/>
    <col min="9" max="9" width="11.375" style="66" customWidth="1"/>
    <col min="10" max="10" width="12.125" style="66" customWidth="1"/>
    <col min="11" max="11" width="8.5" style="66" customWidth="1"/>
    <col min="12" max="12" width="11.5" style="66" customWidth="1"/>
    <col min="13" max="16384" width="9" style="66"/>
  </cols>
  <sheetData>
    <row r="1" spans="2:12" ht="30" customHeight="1" x14ac:dyDescent="0.15">
      <c r="B1" s="143" t="s">
        <v>455</v>
      </c>
      <c r="C1" s="144"/>
      <c r="D1" s="144"/>
      <c r="E1" s="144"/>
      <c r="F1" s="144"/>
      <c r="G1" s="144"/>
      <c r="H1" s="144"/>
      <c r="I1" s="144"/>
      <c r="J1" s="144"/>
      <c r="K1" s="144"/>
      <c r="L1" s="145"/>
    </row>
    <row r="2" spans="2:12" ht="20.100000000000001" customHeight="1" x14ac:dyDescent="0.15">
      <c r="B2" s="146" t="s">
        <v>9</v>
      </c>
      <c r="C2" s="146"/>
      <c r="D2" s="146"/>
      <c r="E2" s="96" t="s">
        <v>459</v>
      </c>
      <c r="F2" s="147" t="s">
        <v>450</v>
      </c>
      <c r="G2" s="148"/>
      <c r="H2" s="148"/>
      <c r="I2" s="148"/>
      <c r="J2" s="148"/>
      <c r="K2" s="148"/>
      <c r="L2" s="148"/>
    </row>
    <row r="3" spans="2:12" ht="30" customHeight="1" x14ac:dyDescent="0.15">
      <c r="B3" s="146"/>
      <c r="C3" s="146"/>
      <c r="D3" s="146"/>
      <c r="E3" s="96"/>
      <c r="F3" s="147"/>
      <c r="G3" s="148"/>
      <c r="H3" s="148"/>
      <c r="I3" s="148"/>
      <c r="J3" s="148"/>
      <c r="K3" s="148"/>
      <c r="L3" s="148"/>
    </row>
    <row r="4" spans="2:12" ht="20.100000000000001" customHeight="1" x14ac:dyDescent="0.15">
      <c r="B4" s="149" t="s">
        <v>452</v>
      </c>
      <c r="C4" s="150"/>
      <c r="D4" s="150"/>
      <c r="E4" s="97" t="s">
        <v>451</v>
      </c>
      <c r="F4" s="147"/>
      <c r="G4" s="148"/>
      <c r="H4" s="148"/>
      <c r="I4" s="148"/>
      <c r="J4" s="148"/>
      <c r="K4" s="148"/>
      <c r="L4" s="148"/>
    </row>
    <row r="5" spans="2:12" ht="30" customHeight="1" x14ac:dyDescent="0.15">
      <c r="B5" s="151"/>
      <c r="C5" s="152"/>
      <c r="D5" s="152"/>
      <c r="E5" s="98"/>
      <c r="F5" s="147"/>
      <c r="G5" s="148"/>
      <c r="H5" s="148"/>
      <c r="I5" s="148"/>
      <c r="J5" s="148"/>
      <c r="K5" s="148"/>
      <c r="L5" s="148"/>
    </row>
    <row r="6" spans="2:12" x14ac:dyDescent="0.15">
      <c r="B6" s="99"/>
      <c r="C6" s="99"/>
      <c r="D6" s="99"/>
      <c r="E6" s="99"/>
      <c r="F6" s="99"/>
      <c r="G6" s="99"/>
      <c r="H6" s="99"/>
      <c r="I6" s="99"/>
      <c r="J6" s="99"/>
      <c r="K6" s="99"/>
      <c r="L6" s="99"/>
    </row>
    <row r="7" spans="2:12" ht="17.25" x14ac:dyDescent="0.15">
      <c r="B7" s="130" t="s">
        <v>453</v>
      </c>
      <c r="C7" s="131"/>
      <c r="D7" s="131"/>
      <c r="E7" s="100"/>
      <c r="F7" s="100"/>
      <c r="G7" s="100"/>
      <c r="H7" s="100"/>
      <c r="I7" s="100"/>
      <c r="J7" s="100"/>
      <c r="K7" s="100"/>
      <c r="L7" s="101"/>
    </row>
    <row r="8" spans="2:12" ht="53.25" customHeight="1" x14ac:dyDescent="0.15">
      <c r="B8" s="132" t="s">
        <v>454</v>
      </c>
      <c r="C8" s="133"/>
      <c r="D8" s="133"/>
      <c r="E8" s="133"/>
      <c r="F8" s="133"/>
      <c r="G8" s="133"/>
      <c r="H8" s="133"/>
      <c r="I8" s="133"/>
      <c r="J8" s="133"/>
      <c r="K8" s="133"/>
      <c r="L8" s="134"/>
    </row>
    <row r="10" spans="2:12" ht="20.100000000000001" customHeight="1" x14ac:dyDescent="0.15">
      <c r="B10" s="69" t="s">
        <v>17</v>
      </c>
      <c r="C10" s="70" t="s">
        <v>10</v>
      </c>
      <c r="D10" s="70" t="s">
        <v>11</v>
      </c>
      <c r="E10" s="70" t="s">
        <v>12</v>
      </c>
      <c r="F10" s="70" t="s">
        <v>13</v>
      </c>
      <c r="G10" s="70" t="s">
        <v>14</v>
      </c>
      <c r="H10" s="70" t="s">
        <v>15</v>
      </c>
      <c r="I10" s="70" t="s">
        <v>16</v>
      </c>
      <c r="J10" s="70" t="s">
        <v>33</v>
      </c>
      <c r="K10" s="70" t="s">
        <v>26</v>
      </c>
      <c r="L10" s="70" t="s">
        <v>27</v>
      </c>
    </row>
    <row r="11" spans="2:12" ht="30" customHeight="1" x14ac:dyDescent="0.15">
      <c r="B11" s="71" t="s">
        <v>18</v>
      </c>
      <c r="C11" s="72"/>
      <c r="D11" s="73"/>
      <c r="E11" s="74"/>
      <c r="F11" s="74"/>
      <c r="G11" s="74"/>
      <c r="H11" s="75"/>
      <c r="I11" s="90">
        <f>G11*H11</f>
        <v>0</v>
      </c>
      <c r="J11" s="91">
        <f>ROUNDUP(I11*0.85,0)</f>
        <v>0</v>
      </c>
      <c r="K11" s="91">
        <f>TRUNC(J11*0.08)</f>
        <v>0</v>
      </c>
      <c r="L11" s="88">
        <f>SUM(J11:K11)</f>
        <v>0</v>
      </c>
    </row>
    <row r="12" spans="2:12" ht="30" customHeight="1" x14ac:dyDescent="0.15">
      <c r="B12" s="71" t="s">
        <v>19</v>
      </c>
      <c r="C12" s="72"/>
      <c r="D12" s="73"/>
      <c r="E12" s="74"/>
      <c r="F12" s="74"/>
      <c r="G12" s="74"/>
      <c r="H12" s="75"/>
      <c r="I12" s="90">
        <f t="shared" ref="I12:I30" si="0">G12*H12</f>
        <v>0</v>
      </c>
      <c r="J12" s="91">
        <f t="shared" ref="J12:J30" si="1">ROUNDUP(I12*0.85,0)</f>
        <v>0</v>
      </c>
      <c r="K12" s="91">
        <f t="shared" ref="K12:K30" si="2">TRUNC(J12*0.08)</f>
        <v>0</v>
      </c>
      <c r="L12" s="88">
        <f t="shared" ref="L12:L30" si="3">SUM(J12:K12)</f>
        <v>0</v>
      </c>
    </row>
    <row r="13" spans="2:12" ht="30" customHeight="1" x14ac:dyDescent="0.15">
      <c r="B13" s="71" t="s">
        <v>20</v>
      </c>
      <c r="C13" s="72"/>
      <c r="D13" s="73"/>
      <c r="E13" s="74"/>
      <c r="F13" s="74"/>
      <c r="G13" s="74"/>
      <c r="H13" s="75"/>
      <c r="I13" s="90">
        <f t="shared" si="0"/>
        <v>0</v>
      </c>
      <c r="J13" s="91">
        <f t="shared" si="1"/>
        <v>0</v>
      </c>
      <c r="K13" s="91">
        <f t="shared" si="2"/>
        <v>0</v>
      </c>
      <c r="L13" s="88">
        <f t="shared" si="3"/>
        <v>0</v>
      </c>
    </row>
    <row r="14" spans="2:12" ht="30" customHeight="1" x14ac:dyDescent="0.15">
      <c r="B14" s="71" t="s">
        <v>21</v>
      </c>
      <c r="C14" s="72"/>
      <c r="D14" s="73"/>
      <c r="E14" s="74"/>
      <c r="F14" s="74"/>
      <c r="G14" s="74"/>
      <c r="H14" s="75"/>
      <c r="I14" s="90">
        <f t="shared" si="0"/>
        <v>0</v>
      </c>
      <c r="J14" s="91">
        <f t="shared" si="1"/>
        <v>0</v>
      </c>
      <c r="K14" s="91">
        <f t="shared" si="2"/>
        <v>0</v>
      </c>
      <c r="L14" s="88">
        <f t="shared" si="3"/>
        <v>0</v>
      </c>
    </row>
    <row r="15" spans="2:12" ht="30" customHeight="1" x14ac:dyDescent="0.15">
      <c r="B15" s="71" t="s">
        <v>22</v>
      </c>
      <c r="C15" s="72"/>
      <c r="D15" s="74"/>
      <c r="E15" s="74"/>
      <c r="F15" s="74"/>
      <c r="G15" s="74"/>
      <c r="H15" s="75"/>
      <c r="I15" s="90">
        <f t="shared" si="0"/>
        <v>0</v>
      </c>
      <c r="J15" s="91">
        <f t="shared" si="1"/>
        <v>0</v>
      </c>
      <c r="K15" s="91">
        <f t="shared" si="2"/>
        <v>0</v>
      </c>
      <c r="L15" s="88">
        <f t="shared" si="3"/>
        <v>0</v>
      </c>
    </row>
    <row r="16" spans="2:12" ht="30" customHeight="1" x14ac:dyDescent="0.15">
      <c r="B16" s="71" t="s">
        <v>23</v>
      </c>
      <c r="C16" s="72"/>
      <c r="D16" s="74"/>
      <c r="E16" s="74"/>
      <c r="F16" s="74"/>
      <c r="G16" s="74"/>
      <c r="H16" s="75"/>
      <c r="I16" s="90">
        <f t="shared" si="0"/>
        <v>0</v>
      </c>
      <c r="J16" s="91">
        <f t="shared" si="1"/>
        <v>0</v>
      </c>
      <c r="K16" s="91">
        <f t="shared" si="2"/>
        <v>0</v>
      </c>
      <c r="L16" s="88">
        <f t="shared" si="3"/>
        <v>0</v>
      </c>
    </row>
    <row r="17" spans="2:12" ht="30" customHeight="1" x14ac:dyDescent="0.15">
      <c r="B17" s="71" t="s">
        <v>24</v>
      </c>
      <c r="C17" s="72"/>
      <c r="D17" s="74"/>
      <c r="E17" s="74"/>
      <c r="F17" s="74"/>
      <c r="G17" s="74"/>
      <c r="H17" s="75"/>
      <c r="I17" s="90">
        <f t="shared" si="0"/>
        <v>0</v>
      </c>
      <c r="J17" s="91">
        <f t="shared" si="1"/>
        <v>0</v>
      </c>
      <c r="K17" s="91">
        <f t="shared" si="2"/>
        <v>0</v>
      </c>
      <c r="L17" s="88">
        <f t="shared" si="3"/>
        <v>0</v>
      </c>
    </row>
    <row r="18" spans="2:12" ht="30" customHeight="1" x14ac:dyDescent="0.15">
      <c r="B18" s="71" t="s">
        <v>25</v>
      </c>
      <c r="C18" s="72"/>
      <c r="D18" s="74"/>
      <c r="E18" s="74"/>
      <c r="F18" s="74"/>
      <c r="G18" s="74"/>
      <c r="H18" s="75"/>
      <c r="I18" s="90">
        <f t="shared" si="0"/>
        <v>0</v>
      </c>
      <c r="J18" s="91">
        <f t="shared" si="1"/>
        <v>0</v>
      </c>
      <c r="K18" s="91">
        <f t="shared" si="2"/>
        <v>0</v>
      </c>
      <c r="L18" s="88">
        <f t="shared" si="3"/>
        <v>0</v>
      </c>
    </row>
    <row r="19" spans="2:12" ht="30" customHeight="1" x14ac:dyDescent="0.15">
      <c r="B19" s="71" t="s">
        <v>183</v>
      </c>
      <c r="C19" s="72"/>
      <c r="D19" s="74"/>
      <c r="E19" s="74"/>
      <c r="F19" s="74"/>
      <c r="G19" s="74"/>
      <c r="H19" s="75"/>
      <c r="I19" s="90">
        <f t="shared" si="0"/>
        <v>0</v>
      </c>
      <c r="J19" s="91">
        <f t="shared" si="1"/>
        <v>0</v>
      </c>
      <c r="K19" s="91">
        <f t="shared" si="2"/>
        <v>0</v>
      </c>
      <c r="L19" s="88">
        <f t="shared" si="3"/>
        <v>0</v>
      </c>
    </row>
    <row r="20" spans="2:12" ht="30" customHeight="1" x14ac:dyDescent="0.15">
      <c r="B20" s="71" t="s">
        <v>184</v>
      </c>
      <c r="C20" s="72"/>
      <c r="D20" s="74"/>
      <c r="E20" s="74"/>
      <c r="F20" s="74"/>
      <c r="G20" s="74"/>
      <c r="H20" s="75"/>
      <c r="I20" s="90">
        <f t="shared" si="0"/>
        <v>0</v>
      </c>
      <c r="J20" s="91">
        <f t="shared" si="1"/>
        <v>0</v>
      </c>
      <c r="K20" s="91">
        <f t="shared" si="2"/>
        <v>0</v>
      </c>
      <c r="L20" s="88">
        <f t="shared" si="3"/>
        <v>0</v>
      </c>
    </row>
    <row r="21" spans="2:12" ht="30" customHeight="1" x14ac:dyDescent="0.15">
      <c r="B21" s="71" t="s">
        <v>185</v>
      </c>
      <c r="C21" s="72"/>
      <c r="D21" s="74"/>
      <c r="E21" s="74"/>
      <c r="F21" s="74"/>
      <c r="G21" s="74"/>
      <c r="H21" s="75"/>
      <c r="I21" s="90">
        <f t="shared" si="0"/>
        <v>0</v>
      </c>
      <c r="J21" s="91">
        <f t="shared" si="1"/>
        <v>0</v>
      </c>
      <c r="K21" s="91">
        <f t="shared" si="2"/>
        <v>0</v>
      </c>
      <c r="L21" s="88">
        <f t="shared" si="3"/>
        <v>0</v>
      </c>
    </row>
    <row r="22" spans="2:12" ht="30" customHeight="1" x14ac:dyDescent="0.15">
      <c r="B22" s="71" t="s">
        <v>186</v>
      </c>
      <c r="C22" s="72"/>
      <c r="D22" s="74"/>
      <c r="E22" s="74"/>
      <c r="F22" s="74"/>
      <c r="G22" s="74"/>
      <c r="H22" s="75"/>
      <c r="I22" s="90">
        <f t="shared" si="0"/>
        <v>0</v>
      </c>
      <c r="J22" s="91">
        <f t="shared" si="1"/>
        <v>0</v>
      </c>
      <c r="K22" s="91">
        <f t="shared" si="2"/>
        <v>0</v>
      </c>
      <c r="L22" s="88">
        <f t="shared" si="3"/>
        <v>0</v>
      </c>
    </row>
    <row r="23" spans="2:12" ht="30" customHeight="1" x14ac:dyDescent="0.15">
      <c r="B23" s="71" t="s">
        <v>187</v>
      </c>
      <c r="C23" s="72"/>
      <c r="D23" s="74"/>
      <c r="E23" s="74"/>
      <c r="F23" s="74"/>
      <c r="G23" s="74"/>
      <c r="H23" s="75"/>
      <c r="I23" s="90">
        <f t="shared" si="0"/>
        <v>0</v>
      </c>
      <c r="J23" s="91">
        <f t="shared" si="1"/>
        <v>0</v>
      </c>
      <c r="K23" s="91">
        <f t="shared" si="2"/>
        <v>0</v>
      </c>
      <c r="L23" s="88">
        <f t="shared" si="3"/>
        <v>0</v>
      </c>
    </row>
    <row r="24" spans="2:12" ht="30" customHeight="1" x14ac:dyDescent="0.15">
      <c r="B24" s="71" t="s">
        <v>188</v>
      </c>
      <c r="C24" s="72"/>
      <c r="D24" s="74"/>
      <c r="E24" s="74"/>
      <c r="F24" s="74"/>
      <c r="G24" s="74"/>
      <c r="H24" s="75"/>
      <c r="I24" s="90">
        <f t="shared" si="0"/>
        <v>0</v>
      </c>
      <c r="J24" s="91">
        <f t="shared" si="1"/>
        <v>0</v>
      </c>
      <c r="K24" s="91">
        <f t="shared" si="2"/>
        <v>0</v>
      </c>
      <c r="L24" s="88">
        <f t="shared" si="3"/>
        <v>0</v>
      </c>
    </row>
    <row r="25" spans="2:12" ht="30" customHeight="1" x14ac:dyDescent="0.15">
      <c r="B25" s="71" t="s">
        <v>189</v>
      </c>
      <c r="C25" s="72"/>
      <c r="D25" s="74"/>
      <c r="E25" s="74"/>
      <c r="F25" s="74"/>
      <c r="G25" s="74"/>
      <c r="H25" s="75"/>
      <c r="I25" s="90">
        <f t="shared" si="0"/>
        <v>0</v>
      </c>
      <c r="J25" s="91">
        <f t="shared" si="1"/>
        <v>0</v>
      </c>
      <c r="K25" s="91">
        <f t="shared" si="2"/>
        <v>0</v>
      </c>
      <c r="L25" s="88">
        <f t="shared" si="3"/>
        <v>0</v>
      </c>
    </row>
    <row r="26" spans="2:12" ht="30" customHeight="1" x14ac:dyDescent="0.15">
      <c r="B26" s="71" t="s">
        <v>190</v>
      </c>
      <c r="C26" s="72"/>
      <c r="D26" s="74"/>
      <c r="E26" s="74"/>
      <c r="F26" s="74"/>
      <c r="G26" s="74"/>
      <c r="H26" s="75"/>
      <c r="I26" s="90">
        <f t="shared" si="0"/>
        <v>0</v>
      </c>
      <c r="J26" s="91">
        <f t="shared" si="1"/>
        <v>0</v>
      </c>
      <c r="K26" s="91">
        <f t="shared" si="2"/>
        <v>0</v>
      </c>
      <c r="L26" s="88">
        <f t="shared" si="3"/>
        <v>0</v>
      </c>
    </row>
    <row r="27" spans="2:12" ht="30" customHeight="1" x14ac:dyDescent="0.15">
      <c r="B27" s="71" t="s">
        <v>191</v>
      </c>
      <c r="C27" s="72"/>
      <c r="D27" s="74"/>
      <c r="E27" s="74"/>
      <c r="F27" s="74"/>
      <c r="G27" s="74"/>
      <c r="H27" s="75"/>
      <c r="I27" s="90">
        <f t="shared" si="0"/>
        <v>0</v>
      </c>
      <c r="J27" s="91">
        <f t="shared" si="1"/>
        <v>0</v>
      </c>
      <c r="K27" s="91">
        <f t="shared" si="2"/>
        <v>0</v>
      </c>
      <c r="L27" s="88">
        <f t="shared" si="3"/>
        <v>0</v>
      </c>
    </row>
    <row r="28" spans="2:12" ht="30" customHeight="1" x14ac:dyDescent="0.15">
      <c r="B28" s="71" t="s">
        <v>192</v>
      </c>
      <c r="C28" s="72"/>
      <c r="D28" s="74"/>
      <c r="E28" s="74"/>
      <c r="F28" s="74"/>
      <c r="G28" s="74"/>
      <c r="H28" s="75"/>
      <c r="I28" s="90">
        <f t="shared" si="0"/>
        <v>0</v>
      </c>
      <c r="J28" s="91">
        <f t="shared" si="1"/>
        <v>0</v>
      </c>
      <c r="K28" s="91">
        <f t="shared" si="2"/>
        <v>0</v>
      </c>
      <c r="L28" s="88">
        <f t="shared" si="3"/>
        <v>0</v>
      </c>
    </row>
    <row r="29" spans="2:12" ht="30" customHeight="1" x14ac:dyDescent="0.15">
      <c r="B29" s="71" t="s">
        <v>193</v>
      </c>
      <c r="C29" s="72"/>
      <c r="D29" s="74"/>
      <c r="E29" s="74"/>
      <c r="F29" s="74"/>
      <c r="G29" s="74"/>
      <c r="H29" s="75"/>
      <c r="I29" s="90">
        <f t="shared" si="0"/>
        <v>0</v>
      </c>
      <c r="J29" s="91">
        <f t="shared" si="1"/>
        <v>0</v>
      </c>
      <c r="K29" s="91">
        <f t="shared" si="2"/>
        <v>0</v>
      </c>
      <c r="L29" s="88">
        <f t="shared" si="3"/>
        <v>0</v>
      </c>
    </row>
    <row r="30" spans="2:12" ht="30" customHeight="1" x14ac:dyDescent="0.15">
      <c r="B30" s="71" t="s">
        <v>194</v>
      </c>
      <c r="C30" s="72"/>
      <c r="D30" s="74"/>
      <c r="E30" s="74"/>
      <c r="F30" s="74"/>
      <c r="G30" s="74"/>
      <c r="H30" s="75"/>
      <c r="I30" s="90">
        <f t="shared" si="0"/>
        <v>0</v>
      </c>
      <c r="J30" s="91">
        <f t="shared" si="1"/>
        <v>0</v>
      </c>
      <c r="K30" s="91">
        <f t="shared" si="2"/>
        <v>0</v>
      </c>
      <c r="L30" s="88">
        <f t="shared" si="3"/>
        <v>0</v>
      </c>
    </row>
    <row r="31" spans="2:12" ht="30" customHeight="1" x14ac:dyDescent="0.15">
      <c r="B31" s="72"/>
      <c r="C31" s="72"/>
      <c r="D31" s="74"/>
      <c r="E31" s="74"/>
      <c r="F31" s="74"/>
      <c r="G31" s="74"/>
      <c r="H31" s="75"/>
      <c r="I31" s="75"/>
      <c r="J31" s="76"/>
      <c r="K31" s="76"/>
      <c r="L31" s="77"/>
    </row>
    <row r="32" spans="2:12" ht="30" customHeight="1" x14ac:dyDescent="0.15">
      <c r="B32" s="78" t="s">
        <v>39</v>
      </c>
      <c r="C32" s="79" t="s">
        <v>40</v>
      </c>
      <c r="D32" s="80" t="s">
        <v>30</v>
      </c>
      <c r="E32" s="80" t="s">
        <v>31</v>
      </c>
      <c r="F32" s="80" t="s">
        <v>32</v>
      </c>
      <c r="G32" s="80">
        <v>1</v>
      </c>
      <c r="H32" s="81">
        <v>3080</v>
      </c>
      <c r="I32" s="92">
        <f>G32*H32</f>
        <v>3080</v>
      </c>
      <c r="J32" s="92">
        <f>ROUNDUP(I32*0.85,0)</f>
        <v>2618</v>
      </c>
      <c r="K32" s="92">
        <f>TRUNC(J32*0.08)</f>
        <v>209</v>
      </c>
      <c r="L32" s="93">
        <f>SUM(J32:K32)</f>
        <v>2827</v>
      </c>
    </row>
    <row r="33" spans="2:12" ht="30" customHeight="1" x14ac:dyDescent="0.15">
      <c r="K33" s="82" t="s">
        <v>37</v>
      </c>
      <c r="L33" s="94">
        <f>SUM(L11:L30)</f>
        <v>0</v>
      </c>
    </row>
    <row r="34" spans="2:12" ht="20.100000000000001" customHeight="1" x14ac:dyDescent="0.15"/>
    <row r="35" spans="2:12" ht="20.100000000000001" customHeight="1" x14ac:dyDescent="0.15">
      <c r="B35" s="135" t="s">
        <v>463</v>
      </c>
      <c r="C35" s="136"/>
      <c r="D35" s="86"/>
      <c r="E35" s="86"/>
      <c r="F35" s="86"/>
      <c r="G35" s="86"/>
      <c r="H35" s="86"/>
      <c r="I35" s="86"/>
      <c r="J35" s="86"/>
      <c r="K35" s="86"/>
      <c r="L35" s="87"/>
    </row>
    <row r="36" spans="2:12" ht="20.100000000000001" customHeight="1" x14ac:dyDescent="0.15">
      <c r="B36" s="137"/>
      <c r="C36" s="138"/>
      <c r="D36" s="138"/>
      <c r="E36" s="138"/>
      <c r="F36" s="138"/>
      <c r="G36" s="138"/>
      <c r="H36" s="138"/>
      <c r="I36" s="138"/>
      <c r="J36" s="138"/>
      <c r="K36" s="138"/>
      <c r="L36" s="139"/>
    </row>
    <row r="37" spans="2:12" x14ac:dyDescent="0.15">
      <c r="B37" s="137"/>
      <c r="C37" s="138"/>
      <c r="D37" s="138"/>
      <c r="E37" s="138"/>
      <c r="F37" s="138"/>
      <c r="G37" s="138"/>
      <c r="H37" s="138"/>
      <c r="I37" s="138"/>
      <c r="J37" s="138"/>
      <c r="K37" s="138"/>
      <c r="L37" s="139"/>
    </row>
    <row r="38" spans="2:12" x14ac:dyDescent="0.15">
      <c r="B38" s="137"/>
      <c r="C38" s="138"/>
      <c r="D38" s="138"/>
      <c r="E38" s="138"/>
      <c r="F38" s="138"/>
      <c r="G38" s="138"/>
      <c r="H38" s="138"/>
      <c r="I38" s="138"/>
      <c r="J38" s="138"/>
      <c r="K38" s="138"/>
      <c r="L38" s="139"/>
    </row>
    <row r="39" spans="2:12" x14ac:dyDescent="0.15">
      <c r="B39" s="140"/>
      <c r="C39" s="141"/>
      <c r="D39" s="141"/>
      <c r="E39" s="141"/>
      <c r="F39" s="141"/>
      <c r="G39" s="141"/>
      <c r="H39" s="141"/>
      <c r="I39" s="141"/>
      <c r="J39" s="141"/>
      <c r="K39" s="141"/>
      <c r="L39" s="142"/>
    </row>
  </sheetData>
  <sheetProtection algorithmName="SHA-512" hashValue="+d/NbHE+4XXrEID0e6R3DZVpQDBtXd4yDlmc/iqJGdqoCSNJXKZ8+ez9PhcZv7nncK9yP5k7Yhdaq40HK5fkng==" saltValue="Ivx+Ka3Dn/zq33pX633ZtQ==" spinCount="100000" sheet="1" objects="1" scenarios="1" autoFilter="0"/>
  <mergeCells count="10">
    <mergeCell ref="B7:D7"/>
    <mergeCell ref="B8:L8"/>
    <mergeCell ref="B35:C35"/>
    <mergeCell ref="B36:L39"/>
    <mergeCell ref="B1:L1"/>
    <mergeCell ref="B2:D2"/>
    <mergeCell ref="F2:L5"/>
    <mergeCell ref="B3:D3"/>
    <mergeCell ref="B4:D4"/>
    <mergeCell ref="B5:D5"/>
  </mergeCells>
  <phoneticPr fontId="2"/>
  <pageMargins left="0.25" right="0.25" top="0.75" bottom="0.75" header="0.3" footer="0.3"/>
  <pageSetup paperSize="9" scale="74"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63"/>
  <sheetViews>
    <sheetView view="pageBreakPreview" topLeftCell="A19" zoomScale="77" zoomScaleNormal="100" zoomScaleSheetLayoutView="77" workbookViewId="0">
      <selection activeCell="A33" sqref="A33:XFD33"/>
    </sheetView>
  </sheetViews>
  <sheetFormatPr defaultRowHeight="13.5" x14ac:dyDescent="0.15"/>
  <cols>
    <col min="1" max="1" width="9.125" style="66" customWidth="1"/>
    <col min="2" max="2" width="16.375" style="66" customWidth="1"/>
    <col min="3" max="3" width="16.875" style="66" customWidth="1"/>
    <col min="4" max="4" width="28.25" style="66" customWidth="1"/>
    <col min="5" max="5" width="6.75" style="66" customWidth="1"/>
    <col min="6" max="6" width="4.875" style="66" customWidth="1"/>
    <col min="7" max="7" width="10.875" style="66" customWidth="1"/>
    <col min="8" max="8" width="11.375" style="66" customWidth="1"/>
    <col min="9" max="9" width="12.125" style="66" customWidth="1"/>
    <col min="10" max="10" width="8.5" style="66" customWidth="1"/>
    <col min="11" max="11" width="11.5" style="66" customWidth="1"/>
    <col min="12" max="16384" width="9" style="66"/>
  </cols>
  <sheetData>
    <row r="1" spans="1:11" ht="42" customHeight="1" x14ac:dyDescent="0.15">
      <c r="A1" s="156" t="s">
        <v>458</v>
      </c>
      <c r="B1" s="157"/>
      <c r="C1" s="157"/>
      <c r="D1" s="157"/>
      <c r="E1" s="157"/>
      <c r="F1" s="157"/>
      <c r="G1" s="157"/>
      <c r="H1" s="157"/>
      <c r="I1" s="157"/>
      <c r="J1" s="157"/>
      <c r="K1" s="157"/>
    </row>
    <row r="2" spans="1:11" ht="24.95" customHeight="1" x14ac:dyDescent="0.15">
      <c r="A2" s="158" t="s">
        <v>456</v>
      </c>
      <c r="B2" s="159"/>
      <c r="C2" s="159"/>
      <c r="D2" s="159"/>
      <c r="E2" s="159"/>
      <c r="F2" s="159"/>
      <c r="G2" s="159"/>
      <c r="H2" s="159"/>
      <c r="I2" s="159"/>
      <c r="J2" s="159"/>
      <c r="K2" s="160"/>
    </row>
    <row r="3" spans="1:11" ht="13.5" hidden="1" customHeight="1" x14ac:dyDescent="0.15">
      <c r="A3" s="161" t="s">
        <v>9</v>
      </c>
      <c r="B3" s="161"/>
      <c r="C3" s="162" t="s">
        <v>38</v>
      </c>
      <c r="D3" s="163"/>
      <c r="E3" s="163"/>
      <c r="F3" s="163"/>
      <c r="G3" s="163"/>
      <c r="H3" s="163"/>
      <c r="I3" s="163"/>
      <c r="J3" s="163"/>
      <c r="K3" s="164"/>
    </row>
    <row r="4" spans="1:11" ht="31.5" hidden="1" customHeight="1" x14ac:dyDescent="0.15">
      <c r="A4" s="168" t="s">
        <v>28</v>
      </c>
      <c r="B4" s="168"/>
      <c r="C4" s="165"/>
      <c r="D4" s="166"/>
      <c r="E4" s="166"/>
      <c r="F4" s="166"/>
      <c r="G4" s="166"/>
      <c r="H4" s="166"/>
      <c r="I4" s="166"/>
      <c r="J4" s="166"/>
      <c r="K4" s="167"/>
    </row>
    <row r="5" spans="1:11" ht="13.5" hidden="1" customHeight="1" x14ac:dyDescent="0.15">
      <c r="A5" s="67"/>
      <c r="B5" s="67"/>
      <c r="C5" s="68"/>
      <c r="D5" s="68"/>
      <c r="E5" s="68"/>
      <c r="F5" s="68"/>
      <c r="G5" s="68"/>
      <c r="H5" s="68"/>
      <c r="I5" s="68"/>
      <c r="J5" s="68"/>
      <c r="K5" s="68"/>
    </row>
    <row r="6" spans="1:11" hidden="1" x14ac:dyDescent="0.15">
      <c r="J6" s="89">
        <f>ROUNDUP(H8*0.9,0)</f>
        <v>0</v>
      </c>
    </row>
    <row r="7" spans="1:11" ht="19.5" customHeight="1" x14ac:dyDescent="0.15">
      <c r="A7" s="69" t="s">
        <v>17</v>
      </c>
      <c r="B7" s="70" t="s">
        <v>10</v>
      </c>
      <c r="C7" s="70" t="s">
        <v>11</v>
      </c>
      <c r="D7" s="70" t="s">
        <v>12</v>
      </c>
      <c r="E7" s="70" t="s">
        <v>13</v>
      </c>
      <c r="F7" s="70" t="s">
        <v>14</v>
      </c>
      <c r="G7" s="70" t="s">
        <v>15</v>
      </c>
      <c r="H7" s="70" t="s">
        <v>16</v>
      </c>
      <c r="I7" s="70" t="s">
        <v>358</v>
      </c>
      <c r="J7" s="70" t="s">
        <v>26</v>
      </c>
      <c r="K7" s="70" t="s">
        <v>27</v>
      </c>
    </row>
    <row r="8" spans="1:11" ht="24.95" customHeight="1" x14ac:dyDescent="0.15">
      <c r="A8" s="71" t="s">
        <v>18</v>
      </c>
      <c r="B8" s="72"/>
      <c r="C8" s="73"/>
      <c r="D8" s="74"/>
      <c r="E8" s="74"/>
      <c r="F8" s="74"/>
      <c r="G8" s="75"/>
      <c r="H8" s="90">
        <f>F8*G8</f>
        <v>0</v>
      </c>
      <c r="I8" s="91">
        <f>ROUNDUP(H8*0.9,0)</f>
        <v>0</v>
      </c>
      <c r="J8" s="91">
        <f>TRUNC(I8*0.08)</f>
        <v>0</v>
      </c>
      <c r="K8" s="88">
        <f>SUM(I8:J8)</f>
        <v>0</v>
      </c>
    </row>
    <row r="9" spans="1:11" ht="24.95" customHeight="1" x14ac:dyDescent="0.15">
      <c r="A9" s="71" t="s">
        <v>19</v>
      </c>
      <c r="B9" s="72"/>
      <c r="C9" s="73"/>
      <c r="D9" s="74"/>
      <c r="E9" s="74"/>
      <c r="F9" s="74"/>
      <c r="G9" s="75"/>
      <c r="H9" s="90">
        <f t="shared" ref="H9:H27" si="0">F9*G9</f>
        <v>0</v>
      </c>
      <c r="I9" s="91">
        <f t="shared" ref="I9:I27" si="1">ROUNDUP(H9*0.9,0)</f>
        <v>0</v>
      </c>
      <c r="J9" s="91">
        <f t="shared" ref="J9:J26" si="2">TRUNC(I9*0.08)</f>
        <v>0</v>
      </c>
      <c r="K9" s="88">
        <f t="shared" ref="K9:K27" si="3">SUM(I9:J9)</f>
        <v>0</v>
      </c>
    </row>
    <row r="10" spans="1:11" ht="24.95" customHeight="1" x14ac:dyDescent="0.15">
      <c r="A10" s="71" t="s">
        <v>20</v>
      </c>
      <c r="B10" s="72"/>
      <c r="C10" s="73"/>
      <c r="D10" s="74"/>
      <c r="E10" s="74"/>
      <c r="F10" s="74"/>
      <c r="G10" s="75"/>
      <c r="H10" s="90">
        <f t="shared" si="0"/>
        <v>0</v>
      </c>
      <c r="I10" s="91">
        <f t="shared" si="1"/>
        <v>0</v>
      </c>
      <c r="J10" s="91">
        <f t="shared" si="2"/>
        <v>0</v>
      </c>
      <c r="K10" s="88">
        <f t="shared" si="3"/>
        <v>0</v>
      </c>
    </row>
    <row r="11" spans="1:11" ht="24.95" customHeight="1" x14ac:dyDescent="0.15">
      <c r="A11" s="71" t="s">
        <v>21</v>
      </c>
      <c r="B11" s="72"/>
      <c r="C11" s="73"/>
      <c r="D11" s="74"/>
      <c r="E11" s="74"/>
      <c r="F11" s="74"/>
      <c r="G11" s="75"/>
      <c r="H11" s="90">
        <f t="shared" si="0"/>
        <v>0</v>
      </c>
      <c r="I11" s="91">
        <f t="shared" si="1"/>
        <v>0</v>
      </c>
      <c r="J11" s="91">
        <f t="shared" si="2"/>
        <v>0</v>
      </c>
      <c r="K11" s="88">
        <f t="shared" si="3"/>
        <v>0</v>
      </c>
    </row>
    <row r="12" spans="1:11" ht="24.95" customHeight="1" x14ac:dyDescent="0.15">
      <c r="A12" s="71" t="s">
        <v>22</v>
      </c>
      <c r="B12" s="72"/>
      <c r="C12" s="74"/>
      <c r="D12" s="74"/>
      <c r="E12" s="74"/>
      <c r="F12" s="74"/>
      <c r="G12" s="75"/>
      <c r="H12" s="90">
        <f t="shared" si="0"/>
        <v>0</v>
      </c>
      <c r="I12" s="91">
        <f t="shared" si="1"/>
        <v>0</v>
      </c>
      <c r="J12" s="91">
        <f t="shared" si="2"/>
        <v>0</v>
      </c>
      <c r="K12" s="88">
        <f t="shared" si="3"/>
        <v>0</v>
      </c>
    </row>
    <row r="13" spans="1:11" ht="24.95" customHeight="1" x14ac:dyDescent="0.15">
      <c r="A13" s="71" t="s">
        <v>23</v>
      </c>
      <c r="B13" s="72"/>
      <c r="C13" s="74"/>
      <c r="D13" s="74"/>
      <c r="E13" s="74"/>
      <c r="F13" s="74"/>
      <c r="G13" s="75"/>
      <c r="H13" s="90">
        <f t="shared" si="0"/>
        <v>0</v>
      </c>
      <c r="I13" s="91">
        <f t="shared" si="1"/>
        <v>0</v>
      </c>
      <c r="J13" s="91">
        <f t="shared" si="2"/>
        <v>0</v>
      </c>
      <c r="K13" s="88">
        <f t="shared" si="3"/>
        <v>0</v>
      </c>
    </row>
    <row r="14" spans="1:11" ht="24.95" customHeight="1" x14ac:dyDescent="0.15">
      <c r="A14" s="71" t="s">
        <v>24</v>
      </c>
      <c r="B14" s="72"/>
      <c r="C14" s="74"/>
      <c r="D14" s="74"/>
      <c r="E14" s="74"/>
      <c r="F14" s="74"/>
      <c r="G14" s="75"/>
      <c r="H14" s="90">
        <f t="shared" si="0"/>
        <v>0</v>
      </c>
      <c r="I14" s="91">
        <f t="shared" si="1"/>
        <v>0</v>
      </c>
      <c r="J14" s="91">
        <f t="shared" si="2"/>
        <v>0</v>
      </c>
      <c r="K14" s="88">
        <f t="shared" si="3"/>
        <v>0</v>
      </c>
    </row>
    <row r="15" spans="1:11" ht="24.95" customHeight="1" x14ac:dyDescent="0.15">
      <c r="A15" s="71" t="s">
        <v>25</v>
      </c>
      <c r="B15" s="72"/>
      <c r="C15" s="74"/>
      <c r="D15" s="74"/>
      <c r="E15" s="74"/>
      <c r="F15" s="74"/>
      <c r="G15" s="75"/>
      <c r="H15" s="90">
        <f t="shared" si="0"/>
        <v>0</v>
      </c>
      <c r="I15" s="91">
        <f t="shared" si="1"/>
        <v>0</v>
      </c>
      <c r="J15" s="91">
        <f t="shared" si="2"/>
        <v>0</v>
      </c>
      <c r="K15" s="88">
        <f t="shared" si="3"/>
        <v>0</v>
      </c>
    </row>
    <row r="16" spans="1:11" ht="24.95" customHeight="1" x14ac:dyDescent="0.15">
      <c r="A16" s="71" t="s">
        <v>183</v>
      </c>
      <c r="B16" s="72"/>
      <c r="C16" s="74"/>
      <c r="D16" s="74"/>
      <c r="E16" s="74"/>
      <c r="F16" s="74"/>
      <c r="G16" s="75"/>
      <c r="H16" s="90">
        <f t="shared" si="0"/>
        <v>0</v>
      </c>
      <c r="I16" s="91">
        <f t="shared" si="1"/>
        <v>0</v>
      </c>
      <c r="J16" s="91">
        <f t="shared" si="2"/>
        <v>0</v>
      </c>
      <c r="K16" s="88">
        <f t="shared" si="3"/>
        <v>0</v>
      </c>
    </row>
    <row r="17" spans="1:11" ht="24.95" customHeight="1" x14ac:dyDescent="0.15">
      <c r="A17" s="71" t="s">
        <v>184</v>
      </c>
      <c r="B17" s="72"/>
      <c r="C17" s="74"/>
      <c r="D17" s="74"/>
      <c r="E17" s="74"/>
      <c r="F17" s="74"/>
      <c r="G17" s="75"/>
      <c r="H17" s="90">
        <f t="shared" si="0"/>
        <v>0</v>
      </c>
      <c r="I17" s="91">
        <f t="shared" si="1"/>
        <v>0</v>
      </c>
      <c r="J17" s="91">
        <f t="shared" si="2"/>
        <v>0</v>
      </c>
      <c r="K17" s="88">
        <f t="shared" si="3"/>
        <v>0</v>
      </c>
    </row>
    <row r="18" spans="1:11" ht="24.95" customHeight="1" x14ac:dyDescent="0.15">
      <c r="A18" s="71" t="s">
        <v>185</v>
      </c>
      <c r="B18" s="72"/>
      <c r="C18" s="74"/>
      <c r="D18" s="74"/>
      <c r="E18" s="74"/>
      <c r="F18" s="74"/>
      <c r="G18" s="75"/>
      <c r="H18" s="90">
        <f t="shared" si="0"/>
        <v>0</v>
      </c>
      <c r="I18" s="91">
        <f t="shared" si="1"/>
        <v>0</v>
      </c>
      <c r="J18" s="91">
        <f t="shared" si="2"/>
        <v>0</v>
      </c>
      <c r="K18" s="88">
        <f t="shared" si="3"/>
        <v>0</v>
      </c>
    </row>
    <row r="19" spans="1:11" ht="24.95" customHeight="1" x14ac:dyDescent="0.15">
      <c r="A19" s="71" t="s">
        <v>186</v>
      </c>
      <c r="B19" s="72"/>
      <c r="C19" s="74"/>
      <c r="D19" s="74"/>
      <c r="E19" s="74"/>
      <c r="F19" s="74"/>
      <c r="G19" s="75"/>
      <c r="H19" s="90">
        <f t="shared" si="0"/>
        <v>0</v>
      </c>
      <c r="I19" s="91">
        <f t="shared" si="1"/>
        <v>0</v>
      </c>
      <c r="J19" s="91">
        <f t="shared" si="2"/>
        <v>0</v>
      </c>
      <c r="K19" s="88">
        <f t="shared" si="3"/>
        <v>0</v>
      </c>
    </row>
    <row r="20" spans="1:11" ht="24.95" customHeight="1" x14ac:dyDescent="0.15">
      <c r="A20" s="71" t="s">
        <v>187</v>
      </c>
      <c r="B20" s="72"/>
      <c r="C20" s="74"/>
      <c r="D20" s="74"/>
      <c r="E20" s="74"/>
      <c r="F20" s="74"/>
      <c r="G20" s="75"/>
      <c r="H20" s="90">
        <f t="shared" si="0"/>
        <v>0</v>
      </c>
      <c r="I20" s="91">
        <f t="shared" si="1"/>
        <v>0</v>
      </c>
      <c r="J20" s="91">
        <f t="shared" si="2"/>
        <v>0</v>
      </c>
      <c r="K20" s="88">
        <f t="shared" si="3"/>
        <v>0</v>
      </c>
    </row>
    <row r="21" spans="1:11" ht="24.95" customHeight="1" x14ac:dyDescent="0.15">
      <c r="A21" s="71" t="s">
        <v>188</v>
      </c>
      <c r="B21" s="72"/>
      <c r="C21" s="74"/>
      <c r="D21" s="74"/>
      <c r="E21" s="74"/>
      <c r="F21" s="74"/>
      <c r="G21" s="75"/>
      <c r="H21" s="90">
        <f t="shared" si="0"/>
        <v>0</v>
      </c>
      <c r="I21" s="91">
        <f t="shared" si="1"/>
        <v>0</v>
      </c>
      <c r="J21" s="91">
        <f t="shared" si="2"/>
        <v>0</v>
      </c>
      <c r="K21" s="88">
        <f t="shared" si="3"/>
        <v>0</v>
      </c>
    </row>
    <row r="22" spans="1:11" ht="24.95" customHeight="1" x14ac:dyDescent="0.15">
      <c r="A22" s="71" t="s">
        <v>189</v>
      </c>
      <c r="B22" s="72"/>
      <c r="C22" s="74"/>
      <c r="D22" s="74"/>
      <c r="E22" s="74"/>
      <c r="F22" s="74"/>
      <c r="G22" s="75"/>
      <c r="H22" s="90">
        <f t="shared" si="0"/>
        <v>0</v>
      </c>
      <c r="I22" s="91">
        <f t="shared" si="1"/>
        <v>0</v>
      </c>
      <c r="J22" s="91">
        <f t="shared" si="2"/>
        <v>0</v>
      </c>
      <c r="K22" s="88">
        <f t="shared" si="3"/>
        <v>0</v>
      </c>
    </row>
    <row r="23" spans="1:11" ht="24.95" customHeight="1" x14ac:dyDescent="0.15">
      <c r="A23" s="71" t="s">
        <v>190</v>
      </c>
      <c r="B23" s="72"/>
      <c r="C23" s="74"/>
      <c r="D23" s="74"/>
      <c r="E23" s="74"/>
      <c r="F23" s="74"/>
      <c r="G23" s="75"/>
      <c r="H23" s="90">
        <f t="shared" si="0"/>
        <v>0</v>
      </c>
      <c r="I23" s="91">
        <f t="shared" si="1"/>
        <v>0</v>
      </c>
      <c r="J23" s="91">
        <f t="shared" si="2"/>
        <v>0</v>
      </c>
      <c r="K23" s="88">
        <f t="shared" si="3"/>
        <v>0</v>
      </c>
    </row>
    <row r="24" spans="1:11" ht="24.95" customHeight="1" x14ac:dyDescent="0.15">
      <c r="A24" s="71" t="s">
        <v>191</v>
      </c>
      <c r="B24" s="72"/>
      <c r="C24" s="74"/>
      <c r="D24" s="74"/>
      <c r="E24" s="74"/>
      <c r="F24" s="74"/>
      <c r="G24" s="75"/>
      <c r="H24" s="90">
        <f t="shared" si="0"/>
        <v>0</v>
      </c>
      <c r="I24" s="91">
        <f t="shared" si="1"/>
        <v>0</v>
      </c>
      <c r="J24" s="91">
        <f t="shared" si="2"/>
        <v>0</v>
      </c>
      <c r="K24" s="88">
        <f t="shared" si="3"/>
        <v>0</v>
      </c>
    </row>
    <row r="25" spans="1:11" ht="24.95" customHeight="1" x14ac:dyDescent="0.15">
      <c r="A25" s="71" t="s">
        <v>192</v>
      </c>
      <c r="B25" s="72"/>
      <c r="C25" s="74"/>
      <c r="D25" s="74"/>
      <c r="E25" s="74"/>
      <c r="F25" s="74"/>
      <c r="G25" s="75"/>
      <c r="H25" s="90">
        <f t="shared" si="0"/>
        <v>0</v>
      </c>
      <c r="I25" s="91">
        <f t="shared" si="1"/>
        <v>0</v>
      </c>
      <c r="J25" s="91">
        <f t="shared" si="2"/>
        <v>0</v>
      </c>
      <c r="K25" s="88">
        <f t="shared" si="3"/>
        <v>0</v>
      </c>
    </row>
    <row r="26" spans="1:11" ht="24.95" customHeight="1" x14ac:dyDescent="0.15">
      <c r="A26" s="71" t="s">
        <v>193</v>
      </c>
      <c r="B26" s="72"/>
      <c r="C26" s="74"/>
      <c r="D26" s="74"/>
      <c r="E26" s="74"/>
      <c r="F26" s="74"/>
      <c r="G26" s="75"/>
      <c r="H26" s="90">
        <f t="shared" si="0"/>
        <v>0</v>
      </c>
      <c r="I26" s="91">
        <f t="shared" si="1"/>
        <v>0</v>
      </c>
      <c r="J26" s="91">
        <f t="shared" si="2"/>
        <v>0</v>
      </c>
      <c r="K26" s="88">
        <f t="shared" si="3"/>
        <v>0</v>
      </c>
    </row>
    <row r="27" spans="1:11" ht="24.95" customHeight="1" x14ac:dyDescent="0.15">
      <c r="A27" s="71" t="s">
        <v>194</v>
      </c>
      <c r="B27" s="72"/>
      <c r="C27" s="74"/>
      <c r="D27" s="74"/>
      <c r="E27" s="74"/>
      <c r="F27" s="74"/>
      <c r="G27" s="75"/>
      <c r="H27" s="90">
        <f t="shared" si="0"/>
        <v>0</v>
      </c>
      <c r="I27" s="91">
        <f t="shared" si="1"/>
        <v>0</v>
      </c>
      <c r="J27" s="91">
        <f>TRUNC(I27*0.08)</f>
        <v>0</v>
      </c>
      <c r="K27" s="88">
        <f t="shared" si="3"/>
        <v>0</v>
      </c>
    </row>
    <row r="28" spans="1:11" ht="24.95" customHeight="1" x14ac:dyDescent="0.15">
      <c r="A28" s="72"/>
      <c r="B28" s="72"/>
      <c r="C28" s="74"/>
      <c r="D28" s="74"/>
      <c r="E28" s="74"/>
      <c r="F28" s="74"/>
      <c r="G28" s="75"/>
      <c r="H28" s="75"/>
      <c r="I28" s="76"/>
      <c r="J28" s="76"/>
      <c r="K28" s="77"/>
    </row>
    <row r="29" spans="1:11" ht="24.95" customHeight="1" x14ac:dyDescent="0.15">
      <c r="A29" s="78" t="s">
        <v>39</v>
      </c>
      <c r="B29" s="79" t="s">
        <v>29</v>
      </c>
      <c r="C29" s="80" t="s">
        <v>446</v>
      </c>
      <c r="D29" s="80" t="s">
        <v>447</v>
      </c>
      <c r="E29" s="80" t="s">
        <v>448</v>
      </c>
      <c r="F29" s="80">
        <v>1</v>
      </c>
      <c r="G29" s="81">
        <v>620</v>
      </c>
      <c r="H29" s="92">
        <f>F29*G29</f>
        <v>620</v>
      </c>
      <c r="I29" s="92">
        <f>ROUNDUP(H29*0.9,0)</f>
        <v>558</v>
      </c>
      <c r="J29" s="92">
        <f>TRUNC(I29*0.08)</f>
        <v>44</v>
      </c>
      <c r="K29" s="93">
        <f>SUM(I29:J29)</f>
        <v>602</v>
      </c>
    </row>
    <row r="30" spans="1:11" ht="24.95" hidden="1" customHeight="1" x14ac:dyDescent="0.15"/>
    <row r="31" spans="1:11" ht="24.95" customHeight="1" x14ac:dyDescent="0.15">
      <c r="J31" s="82" t="s">
        <v>37</v>
      </c>
      <c r="K31" s="94">
        <f>SUM(K8:K27)</f>
        <v>0</v>
      </c>
    </row>
    <row r="32" spans="1:11" ht="20.100000000000001" customHeight="1" x14ac:dyDescent="0.15">
      <c r="J32" s="83"/>
      <c r="K32" s="84"/>
    </row>
    <row r="33" spans="1:11" ht="20.100000000000001" customHeight="1" x14ac:dyDescent="0.15">
      <c r="A33" s="153" t="s">
        <v>457</v>
      </c>
      <c r="B33" s="154"/>
      <c r="C33" s="154"/>
      <c r="D33" s="154"/>
      <c r="E33" s="154"/>
      <c r="F33" s="154"/>
      <c r="G33" s="154"/>
      <c r="H33" s="154"/>
      <c r="I33" s="154"/>
      <c r="J33" s="154"/>
      <c r="K33" s="155"/>
    </row>
    <row r="34" spans="1:11" ht="20.100000000000001" customHeight="1" x14ac:dyDescent="0.15">
      <c r="A34" s="69" t="s">
        <v>17</v>
      </c>
      <c r="B34" s="70" t="s">
        <v>10</v>
      </c>
      <c r="C34" s="70" t="s">
        <v>11</v>
      </c>
      <c r="D34" s="70" t="s">
        <v>12</v>
      </c>
      <c r="E34" s="70" t="s">
        <v>13</v>
      </c>
      <c r="F34" s="70" t="s">
        <v>14</v>
      </c>
      <c r="G34" s="70" t="s">
        <v>15</v>
      </c>
      <c r="H34" s="70" t="s">
        <v>16</v>
      </c>
      <c r="I34" s="70" t="s">
        <v>358</v>
      </c>
      <c r="J34" s="70" t="s">
        <v>26</v>
      </c>
      <c r="K34" s="70" t="s">
        <v>27</v>
      </c>
    </row>
    <row r="35" spans="1:11" ht="24.95" customHeight="1" x14ac:dyDescent="0.15">
      <c r="A35" s="71" t="s">
        <v>18</v>
      </c>
      <c r="B35" s="72"/>
      <c r="C35" s="73"/>
      <c r="D35" s="74"/>
      <c r="E35" s="74"/>
      <c r="F35" s="74"/>
      <c r="G35" s="75"/>
      <c r="H35" s="90">
        <f>F35*G35</f>
        <v>0</v>
      </c>
      <c r="I35" s="91">
        <f>ROUNDUP(H35*0.9,0)</f>
        <v>0</v>
      </c>
      <c r="J35" s="91">
        <f>TRUNC(I35*0.08)</f>
        <v>0</v>
      </c>
      <c r="K35" s="88">
        <f>SUM(I35:J35)</f>
        <v>0</v>
      </c>
    </row>
    <row r="36" spans="1:11" ht="24.95" customHeight="1" x14ac:dyDescent="0.15">
      <c r="A36" s="71" t="s">
        <v>19</v>
      </c>
      <c r="B36" s="72"/>
      <c r="C36" s="73"/>
      <c r="D36" s="74"/>
      <c r="E36" s="74"/>
      <c r="F36" s="74"/>
      <c r="G36" s="75"/>
      <c r="H36" s="90">
        <f t="shared" ref="H36:H54" si="4">F36*G36</f>
        <v>0</v>
      </c>
      <c r="I36" s="91">
        <f t="shared" ref="I36:I54" si="5">ROUNDUP(H36*0.9,0)</f>
        <v>0</v>
      </c>
      <c r="J36" s="91">
        <f t="shared" ref="J36:J54" si="6">TRUNC(I36*0.08)</f>
        <v>0</v>
      </c>
      <c r="K36" s="88">
        <f t="shared" ref="K36:K54" si="7">SUM(I36:J36)</f>
        <v>0</v>
      </c>
    </row>
    <row r="37" spans="1:11" ht="24.95" customHeight="1" x14ac:dyDescent="0.15">
      <c r="A37" s="71" t="s">
        <v>20</v>
      </c>
      <c r="B37" s="72"/>
      <c r="C37" s="73"/>
      <c r="D37" s="74"/>
      <c r="E37" s="74"/>
      <c r="F37" s="74"/>
      <c r="G37" s="75"/>
      <c r="H37" s="90">
        <f t="shared" si="4"/>
        <v>0</v>
      </c>
      <c r="I37" s="91">
        <f t="shared" si="5"/>
        <v>0</v>
      </c>
      <c r="J37" s="91">
        <f t="shared" si="6"/>
        <v>0</v>
      </c>
      <c r="K37" s="88">
        <f t="shared" si="7"/>
        <v>0</v>
      </c>
    </row>
    <row r="38" spans="1:11" ht="24.95" customHeight="1" x14ac:dyDescent="0.15">
      <c r="A38" s="71" t="s">
        <v>21</v>
      </c>
      <c r="B38" s="72"/>
      <c r="C38" s="73"/>
      <c r="D38" s="74"/>
      <c r="E38" s="74"/>
      <c r="F38" s="74"/>
      <c r="G38" s="75"/>
      <c r="H38" s="90">
        <f t="shared" si="4"/>
        <v>0</v>
      </c>
      <c r="I38" s="91">
        <f t="shared" si="5"/>
        <v>0</v>
      </c>
      <c r="J38" s="91">
        <f t="shared" si="6"/>
        <v>0</v>
      </c>
      <c r="K38" s="88">
        <f t="shared" si="7"/>
        <v>0</v>
      </c>
    </row>
    <row r="39" spans="1:11" ht="24.95" customHeight="1" x14ac:dyDescent="0.15">
      <c r="A39" s="71" t="s">
        <v>22</v>
      </c>
      <c r="B39" s="72"/>
      <c r="C39" s="74"/>
      <c r="D39" s="74"/>
      <c r="E39" s="74"/>
      <c r="F39" s="74"/>
      <c r="G39" s="75"/>
      <c r="H39" s="90">
        <f t="shared" si="4"/>
        <v>0</v>
      </c>
      <c r="I39" s="91">
        <f t="shared" si="5"/>
        <v>0</v>
      </c>
      <c r="J39" s="91">
        <f t="shared" si="6"/>
        <v>0</v>
      </c>
      <c r="K39" s="88">
        <f t="shared" si="7"/>
        <v>0</v>
      </c>
    </row>
    <row r="40" spans="1:11" ht="24.95" customHeight="1" x14ac:dyDescent="0.15">
      <c r="A40" s="71" t="s">
        <v>23</v>
      </c>
      <c r="B40" s="72"/>
      <c r="C40" s="74"/>
      <c r="D40" s="74"/>
      <c r="E40" s="74"/>
      <c r="F40" s="74"/>
      <c r="G40" s="75"/>
      <c r="H40" s="90">
        <f t="shared" si="4"/>
        <v>0</v>
      </c>
      <c r="I40" s="91">
        <f t="shared" si="5"/>
        <v>0</v>
      </c>
      <c r="J40" s="91">
        <f t="shared" si="6"/>
        <v>0</v>
      </c>
      <c r="K40" s="88">
        <f t="shared" si="7"/>
        <v>0</v>
      </c>
    </row>
    <row r="41" spans="1:11" ht="24.95" customHeight="1" x14ac:dyDescent="0.15">
      <c r="A41" s="71" t="s">
        <v>24</v>
      </c>
      <c r="B41" s="72"/>
      <c r="C41" s="74"/>
      <c r="D41" s="74"/>
      <c r="E41" s="74"/>
      <c r="F41" s="74"/>
      <c r="G41" s="75"/>
      <c r="H41" s="90">
        <f t="shared" si="4"/>
        <v>0</v>
      </c>
      <c r="I41" s="91">
        <f t="shared" si="5"/>
        <v>0</v>
      </c>
      <c r="J41" s="91">
        <f t="shared" si="6"/>
        <v>0</v>
      </c>
      <c r="K41" s="88">
        <f t="shared" si="7"/>
        <v>0</v>
      </c>
    </row>
    <row r="42" spans="1:11" ht="24.95" customHeight="1" x14ac:dyDescent="0.15">
      <c r="A42" s="71" t="s">
        <v>25</v>
      </c>
      <c r="B42" s="72"/>
      <c r="C42" s="74"/>
      <c r="D42" s="74"/>
      <c r="E42" s="74"/>
      <c r="F42" s="74"/>
      <c r="G42" s="75"/>
      <c r="H42" s="90">
        <f t="shared" si="4"/>
        <v>0</v>
      </c>
      <c r="I42" s="91">
        <f t="shared" si="5"/>
        <v>0</v>
      </c>
      <c r="J42" s="91">
        <f t="shared" si="6"/>
        <v>0</v>
      </c>
      <c r="K42" s="88">
        <f t="shared" si="7"/>
        <v>0</v>
      </c>
    </row>
    <row r="43" spans="1:11" ht="24.95" customHeight="1" x14ac:dyDescent="0.15">
      <c r="A43" s="71" t="s">
        <v>183</v>
      </c>
      <c r="B43" s="72"/>
      <c r="C43" s="74"/>
      <c r="D43" s="74"/>
      <c r="E43" s="74"/>
      <c r="F43" s="74"/>
      <c r="G43" s="75"/>
      <c r="H43" s="90">
        <f t="shared" si="4"/>
        <v>0</v>
      </c>
      <c r="I43" s="91">
        <f t="shared" si="5"/>
        <v>0</v>
      </c>
      <c r="J43" s="91">
        <f t="shared" si="6"/>
        <v>0</v>
      </c>
      <c r="K43" s="88">
        <f t="shared" si="7"/>
        <v>0</v>
      </c>
    </row>
    <row r="44" spans="1:11" ht="24.95" customHeight="1" x14ac:dyDescent="0.15">
      <c r="A44" s="71" t="s">
        <v>184</v>
      </c>
      <c r="B44" s="72"/>
      <c r="C44" s="74"/>
      <c r="D44" s="74"/>
      <c r="E44" s="74"/>
      <c r="F44" s="74"/>
      <c r="G44" s="75"/>
      <c r="H44" s="90">
        <f t="shared" si="4"/>
        <v>0</v>
      </c>
      <c r="I44" s="91">
        <f t="shared" si="5"/>
        <v>0</v>
      </c>
      <c r="J44" s="91">
        <f t="shared" si="6"/>
        <v>0</v>
      </c>
      <c r="K44" s="88">
        <f t="shared" si="7"/>
        <v>0</v>
      </c>
    </row>
    <row r="45" spans="1:11" ht="24.95" customHeight="1" x14ac:dyDescent="0.15">
      <c r="A45" s="71" t="s">
        <v>185</v>
      </c>
      <c r="B45" s="72"/>
      <c r="C45" s="74"/>
      <c r="D45" s="74"/>
      <c r="E45" s="74"/>
      <c r="F45" s="74"/>
      <c r="G45" s="75"/>
      <c r="H45" s="90">
        <f t="shared" si="4"/>
        <v>0</v>
      </c>
      <c r="I45" s="91">
        <f t="shared" si="5"/>
        <v>0</v>
      </c>
      <c r="J45" s="91">
        <f t="shared" si="6"/>
        <v>0</v>
      </c>
      <c r="K45" s="88">
        <f t="shared" si="7"/>
        <v>0</v>
      </c>
    </row>
    <row r="46" spans="1:11" ht="24.95" customHeight="1" x14ac:dyDescent="0.15">
      <c r="A46" s="71" t="s">
        <v>186</v>
      </c>
      <c r="B46" s="72"/>
      <c r="C46" s="74"/>
      <c r="D46" s="74"/>
      <c r="E46" s="74"/>
      <c r="F46" s="74"/>
      <c r="G46" s="75"/>
      <c r="H46" s="90">
        <f t="shared" si="4"/>
        <v>0</v>
      </c>
      <c r="I46" s="91">
        <f t="shared" si="5"/>
        <v>0</v>
      </c>
      <c r="J46" s="91">
        <f t="shared" si="6"/>
        <v>0</v>
      </c>
      <c r="K46" s="88">
        <f t="shared" si="7"/>
        <v>0</v>
      </c>
    </row>
    <row r="47" spans="1:11" ht="24.95" customHeight="1" x14ac:dyDescent="0.15">
      <c r="A47" s="71" t="s">
        <v>187</v>
      </c>
      <c r="B47" s="72"/>
      <c r="C47" s="74"/>
      <c r="D47" s="74"/>
      <c r="E47" s="74"/>
      <c r="F47" s="74"/>
      <c r="G47" s="75"/>
      <c r="H47" s="90">
        <f t="shared" si="4"/>
        <v>0</v>
      </c>
      <c r="I47" s="91">
        <f t="shared" si="5"/>
        <v>0</v>
      </c>
      <c r="J47" s="91">
        <f t="shared" si="6"/>
        <v>0</v>
      </c>
      <c r="K47" s="88">
        <f t="shared" si="7"/>
        <v>0</v>
      </c>
    </row>
    <row r="48" spans="1:11" ht="24.95" customHeight="1" x14ac:dyDescent="0.15">
      <c r="A48" s="71" t="s">
        <v>188</v>
      </c>
      <c r="B48" s="72"/>
      <c r="C48" s="74"/>
      <c r="D48" s="74"/>
      <c r="E48" s="74"/>
      <c r="F48" s="74"/>
      <c r="G48" s="75"/>
      <c r="H48" s="90">
        <f t="shared" si="4"/>
        <v>0</v>
      </c>
      <c r="I48" s="91">
        <f t="shared" si="5"/>
        <v>0</v>
      </c>
      <c r="J48" s="91">
        <f t="shared" si="6"/>
        <v>0</v>
      </c>
      <c r="K48" s="88">
        <f t="shared" si="7"/>
        <v>0</v>
      </c>
    </row>
    <row r="49" spans="1:11" ht="24.95" customHeight="1" x14ac:dyDescent="0.15">
      <c r="A49" s="71" t="s">
        <v>189</v>
      </c>
      <c r="B49" s="72"/>
      <c r="C49" s="74"/>
      <c r="D49" s="74"/>
      <c r="E49" s="74"/>
      <c r="F49" s="74"/>
      <c r="G49" s="75"/>
      <c r="H49" s="90">
        <f t="shared" si="4"/>
        <v>0</v>
      </c>
      <c r="I49" s="91">
        <f t="shared" si="5"/>
        <v>0</v>
      </c>
      <c r="J49" s="91">
        <f t="shared" si="6"/>
        <v>0</v>
      </c>
      <c r="K49" s="88">
        <f t="shared" si="7"/>
        <v>0</v>
      </c>
    </row>
    <row r="50" spans="1:11" ht="24.95" customHeight="1" x14ac:dyDescent="0.15">
      <c r="A50" s="71" t="s">
        <v>190</v>
      </c>
      <c r="B50" s="72"/>
      <c r="C50" s="74"/>
      <c r="D50" s="74"/>
      <c r="E50" s="74"/>
      <c r="F50" s="74"/>
      <c r="G50" s="75"/>
      <c r="H50" s="90">
        <f t="shared" si="4"/>
        <v>0</v>
      </c>
      <c r="I50" s="91">
        <f t="shared" si="5"/>
        <v>0</v>
      </c>
      <c r="J50" s="91">
        <f t="shared" si="6"/>
        <v>0</v>
      </c>
      <c r="K50" s="88">
        <f t="shared" si="7"/>
        <v>0</v>
      </c>
    </row>
    <row r="51" spans="1:11" ht="24.95" customHeight="1" x14ac:dyDescent="0.15">
      <c r="A51" s="71" t="s">
        <v>191</v>
      </c>
      <c r="B51" s="72"/>
      <c r="C51" s="74"/>
      <c r="D51" s="74"/>
      <c r="E51" s="74"/>
      <c r="F51" s="74"/>
      <c r="G51" s="75"/>
      <c r="H51" s="90">
        <f t="shared" si="4"/>
        <v>0</v>
      </c>
      <c r="I51" s="91">
        <f t="shared" si="5"/>
        <v>0</v>
      </c>
      <c r="J51" s="91">
        <f t="shared" si="6"/>
        <v>0</v>
      </c>
      <c r="K51" s="88">
        <f t="shared" si="7"/>
        <v>0</v>
      </c>
    </row>
    <row r="52" spans="1:11" ht="24.95" customHeight="1" x14ac:dyDescent="0.15">
      <c r="A52" s="71" t="s">
        <v>192</v>
      </c>
      <c r="B52" s="72"/>
      <c r="C52" s="74"/>
      <c r="D52" s="74"/>
      <c r="E52" s="74"/>
      <c r="F52" s="74"/>
      <c r="G52" s="75"/>
      <c r="H52" s="90">
        <f t="shared" si="4"/>
        <v>0</v>
      </c>
      <c r="I52" s="91">
        <f t="shared" si="5"/>
        <v>0</v>
      </c>
      <c r="J52" s="91">
        <f t="shared" si="6"/>
        <v>0</v>
      </c>
      <c r="K52" s="88">
        <f t="shared" si="7"/>
        <v>0</v>
      </c>
    </row>
    <row r="53" spans="1:11" ht="24.95" customHeight="1" x14ac:dyDescent="0.15">
      <c r="A53" s="71" t="s">
        <v>193</v>
      </c>
      <c r="B53" s="72"/>
      <c r="C53" s="74"/>
      <c r="D53" s="74"/>
      <c r="E53" s="74"/>
      <c r="F53" s="74"/>
      <c r="G53" s="75"/>
      <c r="H53" s="90">
        <f t="shared" si="4"/>
        <v>0</v>
      </c>
      <c r="I53" s="91">
        <f t="shared" si="5"/>
        <v>0</v>
      </c>
      <c r="J53" s="91">
        <f t="shared" si="6"/>
        <v>0</v>
      </c>
      <c r="K53" s="88">
        <f t="shared" si="7"/>
        <v>0</v>
      </c>
    </row>
    <row r="54" spans="1:11" ht="24.95" customHeight="1" x14ac:dyDescent="0.15">
      <c r="A54" s="71" t="s">
        <v>194</v>
      </c>
      <c r="B54" s="72"/>
      <c r="C54" s="74"/>
      <c r="D54" s="74"/>
      <c r="E54" s="74"/>
      <c r="F54" s="74"/>
      <c r="G54" s="75"/>
      <c r="H54" s="90">
        <f t="shared" si="4"/>
        <v>0</v>
      </c>
      <c r="I54" s="91">
        <f t="shared" si="5"/>
        <v>0</v>
      </c>
      <c r="J54" s="91">
        <f t="shared" si="6"/>
        <v>0</v>
      </c>
      <c r="K54" s="88">
        <f t="shared" si="7"/>
        <v>0</v>
      </c>
    </row>
    <row r="55" spans="1:11" ht="24.95" customHeight="1" x14ac:dyDescent="0.15">
      <c r="A55" s="72"/>
      <c r="B55" s="72"/>
      <c r="C55" s="74"/>
      <c r="D55" s="74"/>
      <c r="E55" s="74"/>
      <c r="F55" s="74"/>
      <c r="G55" s="75"/>
      <c r="H55" s="75"/>
      <c r="I55" s="76"/>
      <c r="J55" s="76"/>
      <c r="K55" s="77"/>
    </row>
    <row r="56" spans="1:11" ht="24.95" customHeight="1" x14ac:dyDescent="0.15">
      <c r="A56" s="78" t="s">
        <v>39</v>
      </c>
      <c r="B56" s="79" t="s">
        <v>29</v>
      </c>
      <c r="C56" s="80" t="s">
        <v>418</v>
      </c>
      <c r="D56" s="80" t="s">
        <v>460</v>
      </c>
      <c r="E56" s="80" t="s">
        <v>461</v>
      </c>
      <c r="F56" s="80">
        <v>2</v>
      </c>
      <c r="G56" s="81">
        <v>620</v>
      </c>
      <c r="H56" s="92">
        <f>F56*G56</f>
        <v>1240</v>
      </c>
      <c r="I56" s="92">
        <f>ROUNDUP(H56*0.9,0)</f>
        <v>1116</v>
      </c>
      <c r="J56" s="92">
        <f>TRUNC(I56*0.08)</f>
        <v>89</v>
      </c>
      <c r="K56" s="93">
        <f>SUM(I56:J56)</f>
        <v>1205</v>
      </c>
    </row>
    <row r="57" spans="1:11" ht="24.95" customHeight="1" x14ac:dyDescent="0.15">
      <c r="J57" s="82" t="s">
        <v>37</v>
      </c>
      <c r="K57" s="95">
        <f>SUM(K35:K54)</f>
        <v>0</v>
      </c>
    </row>
    <row r="58" spans="1:11" ht="20.100000000000001" customHeight="1" x14ac:dyDescent="0.15"/>
    <row r="59" spans="1:11" ht="20.100000000000001" customHeight="1" x14ac:dyDescent="0.15">
      <c r="A59" s="85" t="s">
        <v>449</v>
      </c>
      <c r="B59" s="86"/>
      <c r="C59" s="86"/>
      <c r="D59" s="86"/>
      <c r="E59" s="86"/>
      <c r="F59" s="86"/>
      <c r="G59" s="86"/>
      <c r="H59" s="86"/>
      <c r="I59" s="86"/>
      <c r="J59" s="86"/>
      <c r="K59" s="87"/>
    </row>
    <row r="60" spans="1:11" ht="20.100000000000001" customHeight="1" x14ac:dyDescent="0.15">
      <c r="A60" s="137"/>
      <c r="B60" s="138"/>
      <c r="C60" s="138"/>
      <c r="D60" s="138"/>
      <c r="E60" s="138"/>
      <c r="F60" s="138"/>
      <c r="G60" s="138"/>
      <c r="H60" s="138"/>
      <c r="I60" s="138"/>
      <c r="J60" s="138"/>
      <c r="K60" s="139"/>
    </row>
    <row r="61" spans="1:11" x14ac:dyDescent="0.15">
      <c r="A61" s="137"/>
      <c r="B61" s="138"/>
      <c r="C61" s="138"/>
      <c r="D61" s="138"/>
      <c r="E61" s="138"/>
      <c r="F61" s="138"/>
      <c r="G61" s="138"/>
      <c r="H61" s="138"/>
      <c r="I61" s="138"/>
      <c r="J61" s="138"/>
      <c r="K61" s="139"/>
    </row>
    <row r="62" spans="1:11" x14ac:dyDescent="0.15">
      <c r="A62" s="137"/>
      <c r="B62" s="138"/>
      <c r="C62" s="138"/>
      <c r="D62" s="138"/>
      <c r="E62" s="138"/>
      <c r="F62" s="138"/>
      <c r="G62" s="138"/>
      <c r="H62" s="138"/>
      <c r="I62" s="138"/>
      <c r="J62" s="138"/>
      <c r="K62" s="139"/>
    </row>
    <row r="63" spans="1:11" x14ac:dyDescent="0.15">
      <c r="A63" s="140"/>
      <c r="B63" s="141"/>
      <c r="C63" s="141"/>
      <c r="D63" s="141"/>
      <c r="E63" s="141"/>
      <c r="F63" s="141"/>
      <c r="G63" s="141"/>
      <c r="H63" s="141"/>
      <c r="I63" s="141"/>
      <c r="J63" s="141"/>
      <c r="K63" s="142"/>
    </row>
  </sheetData>
  <sheetProtection algorithmName="SHA-512" hashValue="sawAzzFU12vW6QYDD9iP+ckAal4o+xNQdfvt3MCkdwxMDzBOLABiY7hAQeVWnHDO85OmAPUpfFLV1YJvXYrLiQ==" saltValue="hURu28TyOQ5xh1kXWDqBbQ==" spinCount="100000" sheet="1" objects="1" scenarios="1" autoFilter="0"/>
  <mergeCells count="7">
    <mergeCell ref="A60:K63"/>
    <mergeCell ref="A33:K33"/>
    <mergeCell ref="A1:K1"/>
    <mergeCell ref="A2:K2"/>
    <mergeCell ref="A3:B3"/>
    <mergeCell ref="C3:K4"/>
    <mergeCell ref="A4:B4"/>
  </mergeCells>
  <phoneticPr fontId="2"/>
  <printOptions horizontalCentered="1"/>
  <pageMargins left="0.23622047244094491" right="0.23622047244094491" top="0.35433070866141736" bottom="0.74803149606299213" header="0.31496062992125984" footer="0.31496062992125984"/>
  <pageSetup paperSize="9" scale="6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ペットフード</vt:lpstr>
      <vt:lpstr>おやつ</vt:lpstr>
      <vt:lpstr>日常品</vt:lpstr>
      <vt:lpstr>注文シート（フード）DL用</vt:lpstr>
      <vt:lpstr>注文シート (おやつ・用品）DL用</vt:lpstr>
      <vt:lpstr>おやつ!Print_Area</vt:lpstr>
      <vt:lpstr>'注文シート (おやつ・用品）DL用'!Print_Area</vt:lpstr>
      <vt:lpstr>'注文シート（フード）DL用'!Print_Area</vt:lpstr>
    </vt:vector>
  </TitlesOfParts>
  <Company>UNITCOM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kote&amp;kuri</dc:creator>
  <cp:lastModifiedBy>kote&amp;kuri</cp:lastModifiedBy>
  <cp:lastPrinted>2017-11-21T00:58:44Z</cp:lastPrinted>
  <dcterms:created xsi:type="dcterms:W3CDTF">2017-11-13T00:57:13Z</dcterms:created>
  <dcterms:modified xsi:type="dcterms:W3CDTF">2018-03-26T07:58:22Z</dcterms:modified>
</cp:coreProperties>
</file>